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mc:AlternateContent xmlns:mc="http://schemas.openxmlformats.org/markup-compatibility/2006">
    <mc:Choice Requires="x15">
      <x15ac:absPath xmlns:x15ac="http://schemas.microsoft.com/office/spreadsheetml/2010/11/ac" url="/Users/rolex/Desktop/senatur/INFORME FINAL RRC-2022 SENATUR/"/>
    </mc:Choice>
  </mc:AlternateContent>
  <xr:revisionPtr revIDLastSave="0" documentId="13_ncr:1_{B181CD4B-7CB6-E842-9793-728A5CBB34D1}" xr6:coauthVersionLast="36" xr6:coauthVersionMax="47" xr10:uidLastSave="{00000000-0000-0000-0000-000000000000}"/>
  <bookViews>
    <workbookView xWindow="0" yWindow="500" windowWidth="28800" windowHeight="15720" xr2:uid="{00000000-000D-0000-FFFF-FFFF00000000}"/>
  </bookViews>
  <sheets>
    <sheet name="Hoja1" sheetId="1" r:id="rId1"/>
    <sheet name="Hoja2" sheetId="2" r:id="rId2"/>
  </sheets>
  <externalReferences>
    <externalReference r:id="rId3"/>
  </externalReferences>
  <calcPr calcId="181029"/>
</workbook>
</file>

<file path=xl/calcChain.xml><?xml version="1.0" encoding="utf-8"?>
<calcChain xmlns="http://schemas.openxmlformats.org/spreadsheetml/2006/main">
  <c r="E265" i="1" l="1"/>
  <c r="D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265" i="1" l="1"/>
</calcChain>
</file>

<file path=xl/sharedStrings.xml><?xml version="1.0" encoding="utf-8"?>
<sst xmlns="http://schemas.openxmlformats.org/spreadsheetml/2006/main" count="1122" uniqueCount="708">
  <si>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</si>
  <si>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</si>
  <si>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</si>
  <si>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</si>
  <si>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</si>
  <si>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</si>
  <si>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</si>
  <si>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</si>
  <si>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</si>
  <si>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</si>
  <si>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</si>
  <si>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</si>
  <si>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</si>
  <si>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</si>
  <si>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</si>
  <si>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</si>
  <si>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Mes</t>
  </si>
  <si>
    <t>Nivel de Cumplimiento (%)</t>
  </si>
  <si>
    <t>Abril</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</si>
  <si>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</si>
  <si>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</si>
  <si>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</si>
  <si>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</si>
  <si>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</si>
  <si>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</si>
  <si>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</si>
  <si>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</si>
  <si>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</si>
  <si>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</si>
  <si>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</si>
  <si>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</si>
  <si>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</si>
  <si>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</si>
  <si>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</si>
  <si>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</si>
  <si>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</si>
  <si>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</si>
  <si>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</si>
  <si>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</si>
  <si>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</si>
  <si>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</si>
  <si>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</si>
  <si>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</si>
  <si>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</si>
  <si>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</si>
  <si>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</si>
  <si>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</si>
  <si>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</si>
  <si>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</si>
  <si>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</si>
  <si>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</si>
  <si>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</si>
  <si>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</si>
  <si>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</si>
  <si>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</si>
  <si>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</si>
  <si>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</si>
  <si>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</si>
  <si>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</si>
  <si>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</si>
  <si>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</si>
  <si>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</si>
  <si>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</si>
  <si>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</si>
  <si>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</si>
  <si>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</si>
  <si>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</si>
  <si>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</si>
  <si>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</si>
  <si>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</si>
  <si>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</si>
  <si>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</si>
  <si>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</si>
  <si>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</si>
  <si>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</si>
  <si>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</si>
  <si>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</si>
  <si>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</si>
  <si>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</si>
  <si>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</si>
  <si>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</si>
  <si>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</si>
  <si>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</si>
  <si>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</si>
  <si>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</si>
  <si>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</si>
  <si>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</si>
  <si>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</si>
  <si>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4°</t>
  </si>
  <si>
    <t>5°</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</si>
  <si>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</si>
  <si>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</si>
  <si>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</si>
  <si>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</si>
  <si>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</si>
  <si>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</si>
  <si>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</si>
  <si>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</si>
  <si>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</si>
  <si>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</si>
  <si>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</si>
  <si>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</si>
  <si>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</si>
  <si>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</si>
  <si>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</si>
  <si>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</si>
  <si>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(Describir aquí los motivos, puede apoyarse en gráficos ilustrativos) </t>
  </si>
  <si>
    <t xml:space="preserve">7- DESCRIPCIÓN CUALITATIVA DE LOGROS ALCANZADOS </t>
  </si>
  <si>
    <t>4.8 Ejecución Financiera</t>
  </si>
  <si>
    <t xml:space="preserve">(Puede complementar información aquí y apoyarse en gráficos ilustrativos) </t>
  </si>
  <si>
    <t>SECRETARÍA NACIONAL DE TURISMO.</t>
  </si>
  <si>
    <t>Plan Maestro de Desarrollo Sostenible del Sector Turístico del Paraguay (PM) 2019-2026</t>
  </si>
  <si>
    <t>ODS y PND</t>
  </si>
  <si>
    <t>Dotar a la administración turística Paraguaya de una estrategia de crecimiento y un plan de implementación para desarrollar el sector turístico como un catalizador para un desarrollo económico sólido.</t>
  </si>
  <si>
    <t>https://www.senatur.gov.py/application/files/2315/3502/1798/Plan_Maestro_SENATUR_2019-2026.pdf</t>
  </si>
  <si>
    <t>Plan Estratégico Institucional (PEI) 2021-2023</t>
  </si>
  <si>
    <t>Programa de actuación que consiste en delinear la misión y la visión de la institución a fin de logar las metas propuestas.</t>
  </si>
  <si>
    <t>Sistema de Planificación por Resultados (SPR)</t>
  </si>
  <si>
    <t>Instrumento clave para la buena gestión de las instituciones públicas, que orienta la programación y el monitoreo de las mismas para la consecución de los objetivos de desarrollo institucional, nacional y que ayuda a controlar la calidad de gasto</t>
  </si>
  <si>
    <t>https://spr.stp.gov.py/tablero/public/geografico4.jsp</t>
  </si>
  <si>
    <t>Plan Operativo Institucional (POI)</t>
  </si>
  <si>
    <t>Instrumento de gestión institucional orientada a resultados en el cual se planifican las acciones de los programas y proyectos a ser ejecutados durante el periodo fiscal, que contribuyen al logro de los objetivos estratégicos.</t>
  </si>
  <si>
    <t>Planes Estratégicos de Desarrollo Turísticos Departamentales y Municipales</t>
  </si>
  <si>
    <t>Establecimiento de una propuesta de modelo territorial turístico para el espacio objeto de planificación.</t>
  </si>
  <si>
    <t>https://senatur.gov.py/plan-estrategico-de-desarrollo-turistico-sostenible/https://senatur.gov.py/plan-de-desarrollo-turistico/</t>
  </si>
  <si>
    <t>Promoción del Turismo Nacional</t>
  </si>
  <si>
    <t>https://www.senatur.gov.py/ https://spr.stp.gov.py/tablero/resumenLineaAccion.jsp https://spr.stp.gov.py/tablero/public/geografico4.jsp            https://www.facebook.com/SenaturPy  https://twitter.com/Senatur_Py</t>
  </si>
  <si>
    <t> Actualización de datos en Pagina WEB y Redes Sociales de la Institución</t>
  </si>
  <si>
    <t>Página Web y Redes Sociales</t>
  </si>
  <si>
    <t xml:space="preserve"> Actualización de los datos </t>
  </si>
  <si>
    <t>https://www.senatur.gov.py/application/files/3915/9171/4725/directorio_funcionarios.pdf</t>
  </si>
  <si>
    <t>https://www.senatur.gov.py/reclamos</t>
  </si>
  <si>
    <r>
      <rPr>
        <b/>
        <sz val="11"/>
        <rFont val="Calibri"/>
        <family val="2"/>
        <scheme val="minor"/>
      </rPr>
      <t>1</t>
    </r>
    <r>
      <rPr>
        <sz val="11"/>
        <rFont val="Calibri"/>
        <family val="2"/>
        <scheme val="minor"/>
      </rPr>
      <t xml:space="preserve"> Plan Estratégico de Desarrollo Turístico del Departamento de Caazapá - PLANDETUR CAAZAPA entregado.</t>
    </r>
  </si>
  <si>
    <r>
      <t xml:space="preserve">Puesta en valor en sitios históricos del Chaco Paraguayo en </t>
    </r>
    <r>
      <rPr>
        <b/>
        <sz val="11"/>
        <rFont val="Calibri"/>
        <family val="2"/>
        <scheme val="minor"/>
      </rPr>
      <t>5 Fortines</t>
    </r>
    <r>
      <rPr>
        <sz val="11"/>
        <rFont val="Calibri"/>
        <family val="2"/>
        <scheme val="minor"/>
      </rPr>
      <t>: Isla Po'i, Boquerón, Trébol, Falcon y Toledo donde se concreto la implementación del Manual de Señalética Turística, la aplicación de herramientas tecnológicas con código QR, la instalación de Cartelería Turística</t>
    </r>
  </si>
  <si>
    <t>Lanzamiento del Circuito de Fe en el Dpto. de Guaira</t>
  </si>
  <si>
    <t>Realización de la Expo Semana Santa en Turista Roga Costanera</t>
  </si>
  <si>
    <r>
      <t xml:space="preserve">LXX Reunión Especializada en Turismo del Mercosur realizada en Asuncion, Paraguay en el marco de la Presidencia Protempore de Paraguay, donde participaron </t>
    </r>
    <r>
      <rPr>
        <b/>
        <sz val="11"/>
        <rFont val="Calibri"/>
        <family val="2"/>
        <scheme val="minor"/>
      </rPr>
      <t>8</t>
    </r>
    <r>
      <rPr>
        <sz val="11"/>
        <rFont val="Calibri"/>
        <family val="2"/>
        <scheme val="minor"/>
      </rPr>
      <t xml:space="preserve"> técnicos de </t>
    </r>
    <r>
      <rPr>
        <b/>
        <sz val="11"/>
        <rFont val="Calibri"/>
        <family val="2"/>
        <scheme val="minor"/>
      </rPr>
      <t>4</t>
    </r>
    <r>
      <rPr>
        <sz val="11"/>
        <rFont val="Calibri"/>
        <family val="2"/>
        <scheme val="minor"/>
      </rPr>
      <t xml:space="preserve"> países (Argentina, Brasil, Chile, Uruguay en formato presencial) y </t>
    </r>
    <r>
      <rPr>
        <b/>
        <sz val="11"/>
        <rFont val="Calibri"/>
        <family val="2"/>
        <scheme val="minor"/>
      </rPr>
      <t>2</t>
    </r>
    <r>
      <rPr>
        <sz val="11"/>
        <rFont val="Calibri"/>
        <family val="2"/>
        <scheme val="minor"/>
      </rPr>
      <t xml:space="preserve"> de Bolivia vía Zoom.</t>
    </r>
  </si>
  <si>
    <r>
      <t xml:space="preserve">XXVI Reunión de Ministros de Turismo del Mercosur realizada en Asuncion, Paraguay en el marco de la Presidencia Protempore de Paraguay, donde participaron </t>
    </r>
    <r>
      <rPr>
        <b/>
        <sz val="11"/>
        <rFont val="Calibri"/>
        <family val="2"/>
        <scheme val="minor"/>
      </rPr>
      <t xml:space="preserve">4 ministros (Argentina, Chile, Paraguay y Uruguay en formato presencial) y 1 de Bolivia </t>
    </r>
    <r>
      <rPr>
        <sz val="11"/>
        <rFont val="Calibri"/>
        <family val="2"/>
        <scheme val="minor"/>
      </rPr>
      <t>vía Zoom</t>
    </r>
    <r>
      <rPr>
        <b/>
        <sz val="11"/>
        <rFont val="Calibri"/>
        <family val="2"/>
        <scheme val="minor"/>
      </rPr>
      <t xml:space="preserve"> </t>
    </r>
    <r>
      <rPr>
        <sz val="11"/>
        <rFont val="Calibri"/>
        <family val="2"/>
        <scheme val="minor"/>
      </rPr>
      <t>con sus respectivos técnicos acompañantes.</t>
    </r>
  </si>
  <si>
    <r>
      <rPr>
        <b/>
        <sz val="11"/>
        <rFont val="Calibri"/>
        <family val="2"/>
        <scheme val="minor"/>
      </rPr>
      <t>462</t>
    </r>
    <r>
      <rPr>
        <sz val="11"/>
        <rFont val="Calibri"/>
        <family val="2"/>
        <scheme val="minor"/>
      </rPr>
      <t xml:space="preserve"> Participantes en el formato Presencial y </t>
    </r>
    <r>
      <rPr>
        <b/>
        <sz val="11"/>
        <rFont val="Calibri"/>
        <family val="2"/>
        <scheme val="minor"/>
      </rPr>
      <t>268</t>
    </r>
    <r>
      <rPr>
        <sz val="11"/>
        <rFont val="Calibri"/>
        <family val="2"/>
        <scheme val="minor"/>
      </rPr>
      <t xml:space="preserve"> participantes vía Zoom en el Seminario Internacional de Turismo Rural e Innovación Tecnológica durante la XXVI Reunión de Ministros de Turismo del Mercosur realizada en Asuncion</t>
    </r>
  </si>
  <si>
    <t>ODS, PND y PMT</t>
  </si>
  <si>
    <t>ODS, PND, PMT y PEI</t>
  </si>
  <si>
    <t>ODS, PND, PMT, PEI</t>
  </si>
  <si>
    <t>4.1 Nivel de Cumplimiento  de Mínimo de Información Disponible - Transparencia Activa Ley 5189 /14</t>
  </si>
  <si>
    <t>4.2 Nivel de Cumplimiento  de Mínimo de Información Disponible - Transparencia Activa Ley 5282/14</t>
  </si>
  <si>
    <t>4.6 Servicios o Productos Misionales (Depende de la Naturaleza de la Misión Institucional, puede abarcar un Programa o Proyecto)</t>
  </si>
  <si>
    <t>19 Personas participaron del Curso "Formador de formadores en gestión de comunidades para el turismo sostenible en Áreas Protegidas"</t>
  </si>
  <si>
    <t>SENATUR - Página web</t>
  </si>
  <si>
    <t>Dirección de TIC´s - Dirección de Comunicación</t>
  </si>
  <si>
    <t>https://www.senatur.gov.py/</t>
  </si>
  <si>
    <t>SENATUR - Plataforma Facebook</t>
  </si>
  <si>
    <t xml:space="preserve">Plataforma digital que resume las acciones diarias de la institución, y sitio donde se replican noticias relacionadas al sector turístico. </t>
  </si>
  <si>
    <t>Dirección de Comunicación</t>
  </si>
  <si>
    <t>https://www.facebook.com/SenaturPy/</t>
  </si>
  <si>
    <t>SENATUR - Plataforma Instagram</t>
  </si>
  <si>
    <t xml:space="preserve">Plataforma digital donde se almacenan imágenes de promociones, invitaciones a actividades y jornada que se impulsan desde la Secretaría de Turismo. </t>
  </si>
  <si>
    <t>https://instagram.com/senatur_py?igshid=15lt8768idwci</t>
  </si>
  <si>
    <t>SENATUR - Plataforma Twitter</t>
  </si>
  <si>
    <t>https://twitter.com/Senatur_Py</t>
  </si>
  <si>
    <t>Visit Paraguay</t>
  </si>
  <si>
    <t>Sitio oficial de promoción de destinos turísticos a nivel nacional, donde se observan los servicios turísticos en todo el territorio nacional, circuitos y rutas, informaciones en general, dirigido fundamentalmente a visitantes internacionales.</t>
  </si>
  <si>
    <t>Dirección de Marketing</t>
  </si>
  <si>
    <t>https://www.visitparaguay.travel/</t>
  </si>
  <si>
    <t>OE8. Fomentar proyectos Turísticos respetuosos con el medio ambiente y beneficios para las comunidades locales.</t>
  </si>
  <si>
    <t>Participación en la Expo MRA 2023, donde se recibió 5.000 visitantes</t>
  </si>
  <si>
    <t xml:space="preserve">Participación en la Expo Rodeo Trébol 2023, donde se recibió 2.500 visitantes </t>
  </si>
  <si>
    <t xml:space="preserve">Participación en la Expo Yguazu 2023, donde se recibió 3.000 visitantes </t>
  </si>
  <si>
    <t>OE5. Vincular la imagen país con sus recursos naturales y culturales.</t>
  </si>
  <si>
    <t>Participación de la Senatur en la Organización de los Juegos ODESUR 2022</t>
  </si>
  <si>
    <t>Presentación del folleto turístico digital con miras a los Juegos Sudamericanos - Asu2022</t>
  </si>
  <si>
    <t>Implementación de la Campaña Buen Anfitrión para los Juegos ODESUR 2022</t>
  </si>
  <si>
    <t>Inauguración de la Oficina Departamental Caaguazú</t>
  </si>
  <si>
    <t>Realización del Festival de la Chipa en Turista Roga Costanera: 40 chiperas de todo el país estuvieron presentes</t>
  </si>
  <si>
    <t>Curso Internacional con experto de Portugal: se capacitó a unos 70 prestadores de servicios turísticos</t>
  </si>
  <si>
    <t>Implementación de la Campaña de Pequeños Turistas en el Departamento de Misiones: con la participacion de 250 niños</t>
  </si>
  <si>
    <t>Página web institucional de la Secretaría Nacional de Turismo, sitio que almacena todas las acciones de la Ministra Secretaria Ejecutiva, Sofía Montiel de Afara, al frente de la institución. Acciones, noticias, promociones, y toda la información de las demás dependencias de la institución..</t>
  </si>
  <si>
    <t xml:space="preserve">Plataforma social que sirve para la generación instantánea de todas las acciones diarias de la Senatur, la réplica de contenidos del Gobierno Nacional y todo tipo de anuncios que contengan contenido turístico. </t>
  </si>
  <si>
    <t>Proyecto de construcción de oficina de información turística y exposición y venta de artesanías.</t>
  </si>
  <si>
    <t>Fortalecer la oferta turística y mejorar los ingresos  y calidad de vida de la Comunidad Guaviramí, a través del desarrollo del turismo comunitario sostenible</t>
  </si>
  <si>
    <t>Desarrollo turístico sostenible en las comunidad nativa.</t>
  </si>
  <si>
    <t>Comunidad nativa Guaviramí</t>
  </si>
  <si>
    <t>Gs.251.682.887.-</t>
  </si>
  <si>
    <t xml:space="preserve">Realizar un estudio de la vocación turística de la localidad de San Carlos del Apa del Depto de Concepción, recursos, atractivos turísticos </t>
  </si>
  <si>
    <t>Diseño de propuestas de la Marca Ciudad San Carlos del Apa</t>
  </si>
  <si>
    <t>Desarrollo turístico sostenible en la comunidad.</t>
  </si>
  <si>
    <t>Comunidad San Carlos del Apa</t>
  </si>
  <si>
    <t>Gs.0.-</t>
  </si>
  <si>
    <t>Proyecto Áreas Protegidas-Espacios Estratégicos para  la reactivación del Desarrollo del Turismo Sostenible post Covid19, a través del Fondo Regional de Cooperación Triangular de la República Federal de Alemania presentado en forma conjunta con la República del Paraguay, Costa Rica y Ecuador.</t>
  </si>
  <si>
    <t>Contribuir con la reactivación del desarrollo turístico sostenible post-COVID19 en áreas protegidas seleccionadas en Paraguay y Ecuador a través del intercambio de información y experiencias para la planificación, capacitación y posicionamiento de las Áreas Protegidas seleccionadas.</t>
  </si>
  <si>
    <t>Desarrollo turístico sostenible en las áreas protegidas seleccionadas</t>
  </si>
  <si>
    <t>Población de las ciudades de Ñacunday y Pedro Juan Caballero</t>
  </si>
  <si>
    <t>Euros 652.000 (entre los 3 países)</t>
  </si>
  <si>
    <t>https://1drv.ms/u/s!Aqu4cr_Qc3ZVizjPmy_3-ReVmSfw?e=yMdYzf</t>
  </si>
  <si>
    <r>
      <rPr>
        <b/>
        <sz val="11"/>
        <rFont val="Calibri"/>
        <family val="2"/>
        <scheme val="minor"/>
      </rPr>
      <t>209</t>
    </r>
    <r>
      <rPr>
        <sz val="11"/>
        <rFont val="Calibri"/>
        <family val="2"/>
        <scheme val="minor"/>
      </rPr>
      <t xml:space="preserve"> Sellos Safe Travels entregados (</t>
    </r>
    <r>
      <rPr>
        <b/>
        <sz val="11"/>
        <rFont val="Calibri"/>
        <family val="2"/>
        <scheme val="minor"/>
      </rPr>
      <t>205</t>
    </r>
    <r>
      <rPr>
        <sz val="11"/>
        <rFont val="Calibri"/>
        <family val="2"/>
        <scheme val="minor"/>
      </rPr>
      <t xml:space="preserve"> empresas turísticas, 2 prestadores de servicios del sector publico, 2 destinos)</t>
    </r>
  </si>
  <si>
    <t>Capacitación turística a taxistas para los Juegos ODESUR 2022: se capacito a 300 taxistas</t>
  </si>
  <si>
    <t>Periodo del informe: Enero a Diciembre de 2022.</t>
  </si>
  <si>
    <r>
      <t xml:space="preserve">Puesta en valor en </t>
    </r>
    <r>
      <rPr>
        <b/>
        <sz val="11"/>
        <rFont val="Calibri"/>
        <family val="2"/>
        <scheme val="minor"/>
      </rPr>
      <t>10 sitios históricos</t>
    </r>
    <r>
      <rPr>
        <sz val="11"/>
        <rFont val="Calibri"/>
        <family val="2"/>
        <scheme val="minor"/>
      </rPr>
      <t xml:space="preserve"> del Microcentro de Asuncion donde se concreto la implementación del Manual de Señalética Turística, la aplicación de herramientas tecnológicas con código QR, la instalación de Cartelería Turística y la incorporación de la plataforma digital "Recorre Asuncion" que permite un city tour autoguiado.</t>
    </r>
  </si>
  <si>
    <r>
      <rPr>
        <b/>
        <sz val="11"/>
        <rFont val="Calibri"/>
        <family val="2"/>
        <scheme val="minor"/>
      </rPr>
      <t>Inclusión de 10 sitios históricos</t>
    </r>
    <r>
      <rPr>
        <sz val="11"/>
        <rFont val="Calibri"/>
        <family val="2"/>
        <scheme val="minor"/>
      </rPr>
      <t xml:space="preserve"> del Microcentro de Asuncion donde se concreto la implementación del Manual de Señalética Turística, la aplicación de herramientas tecnológicas con código QR, la instalación de Cartelería Turística y la incorporación de la plataforma digital "Recorre Asuncion" que permite un city tour autoguiado.</t>
    </r>
  </si>
  <si>
    <t>Res N°1136/2022 "Por la cual se amplia y se modifica la Res Nº957/2021 de fecha 1 de noviembre de 2021 "Por la cual se aprueba la actualización del Plan Estratégico Institucional (PEI) 2021-2023 de la Secretaría Nacional de Turismo</t>
  </si>
  <si>
    <r>
      <rPr>
        <b/>
        <sz val="11"/>
        <rFont val="Calibri"/>
        <family val="2"/>
        <scheme val="minor"/>
      </rPr>
      <t>314</t>
    </r>
    <r>
      <rPr>
        <sz val="11"/>
        <rFont val="Calibri"/>
        <family val="2"/>
        <scheme val="minor"/>
      </rPr>
      <t xml:space="preserve"> Participantes en el formato Presencial y 150 participantes vía Zoom en el Seminario Internacional de Turismo Sostenible y Energía Renovable</t>
    </r>
  </si>
  <si>
    <r>
      <rPr>
        <b/>
        <sz val="11"/>
        <rFont val="Calibri"/>
        <family val="2"/>
        <scheme val="minor"/>
      </rPr>
      <t>1</t>
    </r>
    <r>
      <rPr>
        <sz val="11"/>
        <rFont val="Calibri"/>
        <family val="2"/>
        <scheme val="minor"/>
      </rPr>
      <t xml:space="preserve"> Presentación del nuevo portal web institucional inclusivo: www.senatur.gov.py</t>
    </r>
  </si>
  <si>
    <r>
      <rPr>
        <b/>
        <sz val="11"/>
        <rFont val="Calibri"/>
        <family val="2"/>
        <scheme val="minor"/>
      </rPr>
      <t xml:space="preserve">1 </t>
    </r>
    <r>
      <rPr>
        <sz val="11"/>
        <rFont val="Calibri"/>
        <family val="2"/>
        <scheme val="minor"/>
      </rPr>
      <t>Premio World Travel Awards, destino líder en naturaleza de América del Sur, obtenido por Paraguay a través de la SENATUR</t>
    </r>
  </si>
  <si>
    <t>Organización de la I Edicion de la Feria Sabores y Colores del Paraguay donde se recibio a 2000 personas</t>
  </si>
  <si>
    <t>Participación de la Senatur en la Organización de los Juegos Sudamericanos Escolares 2022</t>
  </si>
  <si>
    <t>Organización de la Expo Vacaciones y la Feria Sabores y Colores del Paraguay (2da Edicion) donde se recibio a 900 personas</t>
  </si>
  <si>
    <r>
      <rPr>
        <b/>
        <sz val="11"/>
        <rFont val="Calibri"/>
        <family val="2"/>
        <scheme val="minor"/>
      </rPr>
      <t>Campaña de Turismo Interno “Abraza Paraguay”</t>
    </r>
    <r>
      <rPr>
        <sz val="11"/>
        <rFont val="Calibri"/>
        <family val="2"/>
        <scheme val="minor"/>
      </rPr>
      <t xml:space="preserve"> - Características: Campaña 360; Publicidad en redes sociales y plataformas digitales del Paraguay; Publicidad en medios televisivos y radiales; Pantallas led en vía pública, ómnibus y cines; Cartelería estática en vía pública en capital e interior; Publicaciones en revistas y principales periódicos y Activaciones presenciales: Stands móviles, combi viajera.  Activaciones digitales: Mapa interactivo, tours virtuales, campaña de influencers, y otros, en coordinación con la Mesa de Innovación.  Publicidad en radios de capital e interior. 
La campaña, comprenderá además la difusión de las opciones de turismo interno en los diferentes puntos del país. Para el efecto, se incluirán los destinos en paquetes turísticos económicamente atractivos y promociones para los turistas, que deseen aprovechar la época para redescubrir el país. La Activación de la Campaña Abraza, tuvo lugar en Bella Vista, Encarnación, San Ignacio, Villarrica , Asunción y Filadelfia. </t>
    </r>
    <r>
      <rPr>
        <sz val="11"/>
        <rFont val="Calibri"/>
        <family val="2"/>
      </rPr>
      <t xml:space="preserve">Talleres de capacitación virtual vía zoom y Facebook live en Turismo de Naturaleza y Marketing Digital a funcionarios y público en general. 5 Activaciones en Asuncion, Bella Vista, San Ignacio, Encarnación y Villarrica.                                                                                                                                                                                                             </t>
    </r>
    <r>
      <rPr>
        <b/>
        <sz val="11"/>
        <rFont val="Calibri"/>
        <family val="2"/>
      </rPr>
      <t>Ejes temáticos de la campaña internacional PARAGUAY, SOLO PARA VOS</t>
    </r>
    <r>
      <rPr>
        <sz val="11"/>
        <rFont val="Calibri"/>
        <family val="2"/>
      </rPr>
      <t>. 1- Cultura ; 2- Naturaleza ; 3- Gastronomía; 4- Turismo rural comunitario ;  5- Deportes, turismo fluvial y pesca ;  6- Turismo experiencial;  7- Aventura ;  8- Turismo urbano y costumbres y el  9- Agua.
La campaña esta enfocada en redes sociales y la plataformas digitales como Google y Trip Advisor, utilizando la plataforma web de Senatur para el mercado internacional: www.visitparaguay.travel , así como las redes sociales de la misma plataforma: 
Redes sociales (Facebook, Instagram, Twitter ): en Argentina, Brasil, Uruguay, Chile, Bolivia,  Panamá, Perú, México, Estados Unidos, Italia, Colombia, Alemania y España: Total de visualizaciones</t>
    </r>
    <r>
      <rPr>
        <b/>
        <sz val="11"/>
        <rFont val="Calibri"/>
        <family val="2"/>
      </rPr>
      <t xml:space="preserve">: </t>
    </r>
    <r>
      <rPr>
        <b/>
        <u/>
        <sz val="11"/>
        <rFont val="Calibri"/>
        <family val="2"/>
      </rPr>
      <t>28.783.579 de impresiones</t>
    </r>
    <r>
      <rPr>
        <b/>
        <sz val="11"/>
        <rFont val="Calibri"/>
        <family val="2"/>
      </rPr>
      <t>.</t>
    </r>
    <r>
      <rPr>
        <sz val="11"/>
        <rFont val="Calibri"/>
        <family val="2"/>
      </rPr>
      <t xml:space="preserve">
Campaña en Trip Advisor: en Argentina, Brasil, Uruguay, Chile, Bolivia,  Panamá, Perú, México, Estados Unidos, Italia, Colombia, Alemania y España: </t>
    </r>
    <r>
      <rPr>
        <b/>
        <u/>
        <sz val="11"/>
        <rFont val="Calibri"/>
        <family val="2"/>
      </rPr>
      <t>8.401.142 de impresiones</t>
    </r>
    <r>
      <rPr>
        <b/>
        <sz val="11"/>
        <rFont val="Calibri"/>
        <family val="2"/>
      </rPr>
      <t>.</t>
    </r>
    <r>
      <rPr>
        <sz val="11"/>
        <rFont val="Calibri"/>
        <family val="2"/>
      </rPr>
      <t xml:space="preserve"> 
Campaña Google: Argentina, Brasil, Uruguay, Chile y Bolivia, USA, España, Alemania e Italia: </t>
    </r>
    <r>
      <rPr>
        <b/>
        <u/>
        <sz val="11"/>
        <rFont val="Calibri"/>
        <family val="2"/>
      </rPr>
      <t>87.389.823 de impresiones</t>
    </r>
    <r>
      <rPr>
        <b/>
        <sz val="11"/>
        <rFont val="Calibri"/>
        <family val="2"/>
      </rPr>
      <t>.</t>
    </r>
    <r>
      <rPr>
        <sz val="11"/>
        <rFont val="Calibri"/>
        <family val="2"/>
      </rPr>
      <t xml:space="preserve">
Otra herramienta fundamental de promoción, serán los seminarios WEBINARS, dirigidos a Operadores emisivos, Agentes de Viajes y prensa:  
Webinars: Uruguay, Argentina, Brasil, Chile, Bolivia, Panamá, Ecuador, España, Alemania y Rusia. 
Campaña digital:  Argentina, Brasil, Bolivia, Chile Uruguay, Colombia, Panamá, México, USA, España, Italia y Alemania.  </t>
    </r>
  </si>
  <si>
    <t>Funcionarios de las oficinas diplomáticas de Paraguay en Alemania, España, Francia, Austria, Bélgica, Italia, Portugal, Reino Unido, Rusia, Santa Sede, Suecia, Suiza, Turquía, Egipto, Marruecos, Sudáfrica, Israel, Líbano y Qatar participaron del webinar organizado por la Senatur para dialogar sobre el posicionamiento de nuestro país como destino para el turismo de reuniones.</t>
  </si>
  <si>
    <t>La ciudad de Bella Vista, Itapúa, se constituyó en una de las 20 localidades seleccionadas para ingresar a la Red de Mejores Pueblos Turísticos del Mundo de la Organización Mundial de Turismo (OMT).</t>
  </si>
  <si>
    <r>
      <rPr>
        <b/>
        <sz val="11"/>
        <rFont val="Calibri"/>
        <family val="2"/>
        <scheme val="minor"/>
      </rPr>
      <t>1</t>
    </r>
    <r>
      <rPr>
        <sz val="11"/>
        <rFont val="Calibri"/>
        <family val="2"/>
        <scheme val="minor"/>
      </rPr>
      <t xml:space="preserve"> Ley Nº 6790/2021 referente a la Supresión de Visas para ciudadanos provenientes de los Estados Unidos de América, Canadá, Australia y Nueva Zelanda que ingresen al país con fines turísticos, como medidas temporales para incentivar la reactivación turística y la apertura de Paraguay al mundo. Esta Ley tiene una duración 3 (tres) años a partir de su publicación oficial.</t>
    </r>
  </si>
  <si>
    <t>Curso Branding+Innovation de la OMT: 80 participantes y Curso Introduccion al Turismo: 20 participantes</t>
  </si>
  <si>
    <t>Asuncion Destino Turistico Inteligente Adherido 2022, es el certificado obtenido por la Ciudad de Asuncion, otorgado por la SEGITTUR de España</t>
  </si>
  <si>
    <r>
      <rPr>
        <b/>
        <sz val="11"/>
        <rFont val="Calibri"/>
        <family val="2"/>
        <scheme val="minor"/>
      </rPr>
      <t>11</t>
    </r>
    <r>
      <rPr>
        <sz val="11"/>
        <rFont val="Calibri"/>
        <family val="2"/>
        <scheme val="minor"/>
      </rPr>
      <t xml:space="preserve"> Establecimiento Rural Habilitado en el Dpto. Alto Parana, Misiones, Paraguari, Central, Cordillera, Boquerón e Itapúa; </t>
    </r>
    <r>
      <rPr>
        <b/>
        <sz val="11"/>
        <rFont val="Calibri"/>
        <family val="2"/>
        <scheme val="minor"/>
      </rPr>
      <t>78</t>
    </r>
    <r>
      <rPr>
        <sz val="11"/>
        <rFont val="Calibri"/>
        <family val="2"/>
        <scheme val="minor"/>
      </rPr>
      <t xml:space="preserve"> Posadas Turisticas habilitadas.</t>
    </r>
  </si>
  <si>
    <r>
      <rPr>
        <b/>
        <sz val="11"/>
        <rFont val="Calibri"/>
        <family val="2"/>
        <scheme val="minor"/>
      </rPr>
      <t xml:space="preserve">385 </t>
    </r>
    <r>
      <rPr>
        <sz val="11"/>
        <rFont val="Calibri"/>
        <family val="2"/>
        <scheme val="minor"/>
      </rPr>
      <t xml:space="preserve">Estaciones de Servicios verificadas y monitoreadas en el marco de la Campaña Los Mejores Baños en Ruta 2021-2022, realizado en 42 localidades de 5 Departamentos. </t>
    </r>
  </si>
  <si>
    <r>
      <rPr>
        <b/>
        <sz val="11"/>
        <rFont val="Calibri"/>
        <family val="2"/>
        <scheme val="minor"/>
      </rPr>
      <t>159</t>
    </r>
    <r>
      <rPr>
        <sz val="11"/>
        <rFont val="Calibri"/>
        <family val="2"/>
        <scheme val="minor"/>
      </rPr>
      <t xml:space="preserve"> nuevos guias formados y registrados en el marco de Turismo Joven.</t>
    </r>
  </si>
  <si>
    <r>
      <rPr>
        <b/>
        <sz val="11"/>
        <rFont val="Calibri"/>
        <family val="2"/>
        <scheme val="minor"/>
      </rPr>
      <t>19</t>
    </r>
    <r>
      <rPr>
        <sz val="11"/>
        <rFont val="Calibri"/>
        <family val="2"/>
        <scheme val="minor"/>
      </rPr>
      <t xml:space="preserve"> prestadores fueron distinguidos en el marco de la implementacion del Sistema Nacional de Calidad Turistica (SNCT) con el objetivo de brindar servicios especializados y de alta calidad, a partit de un turismo mas sostenible, enfocado en el aprovechamiento de los recursos naturales y culturales de los territorios en el Departamento de Misiones.</t>
    </r>
  </si>
  <si>
    <r>
      <rPr>
        <b/>
        <sz val="11"/>
        <rFont val="Calibri"/>
        <family val="2"/>
        <scheme val="minor"/>
      </rPr>
      <t>28</t>
    </r>
    <r>
      <rPr>
        <sz val="11"/>
        <rFont val="Calibri"/>
        <family val="2"/>
        <scheme val="minor"/>
      </rPr>
      <t xml:space="preserve"> profesionales participaron de las capacitaciones para la formación de expertos en la implementación y evaluación de las Normas de Turismo para la categorización de establecimientos hoteleros en el marco de la implementación del Sistema Nacional de Calidad Turística (SNCT</t>
    </r>
  </si>
  <si>
    <r>
      <rPr>
        <b/>
        <sz val="11"/>
        <rFont val="Calibri"/>
        <family val="2"/>
        <scheme val="minor"/>
      </rPr>
      <t>1267</t>
    </r>
    <r>
      <rPr>
        <sz val="11"/>
        <rFont val="Calibri"/>
        <family val="2"/>
        <scheme val="minor"/>
      </rPr>
      <t xml:space="preserve"> Agentes de la Policía Nacional, Policía Municipal de Transito y Patrulla Caminera fueron capacitados sobre la importancia de la Facilitación y Seguridad Turística.</t>
    </r>
  </si>
  <si>
    <r>
      <rPr>
        <b/>
        <sz val="11"/>
        <rFont val="Calibri"/>
        <family val="2"/>
        <scheme val="minor"/>
      </rPr>
      <t>149</t>
    </r>
    <r>
      <rPr>
        <sz val="11"/>
        <rFont val="Calibri"/>
        <family val="2"/>
        <scheme val="minor"/>
      </rPr>
      <t xml:space="preserve"> carteles instalados por la SENATUR en los siguientes Departamentos: Presidente Hayes, Boqueron, Guaira, Misiones, Alto Parana, Concepcion, Caaguazu, Canindeyu, Itapua y Asuncion</t>
    </r>
  </si>
  <si>
    <r>
      <rPr>
        <b/>
        <sz val="11"/>
        <rFont val="Calibri"/>
        <family val="2"/>
        <scheme val="minor"/>
      </rPr>
      <t>7</t>
    </r>
    <r>
      <rPr>
        <sz val="11"/>
        <rFont val="Calibri"/>
        <family val="2"/>
        <scheme val="minor"/>
      </rPr>
      <t xml:space="preserve"> Reuniones del Consejo Asesor Nacional de Turismo (5 en Asuncion, 1 en Jesús de Tavarangue y 1 en el Centro Gran Chaco Americano)</t>
    </r>
  </si>
  <si>
    <r>
      <rPr>
        <b/>
        <sz val="11"/>
        <rFont val="Calibri"/>
        <family val="2"/>
        <scheme val="minor"/>
      </rPr>
      <t>200</t>
    </r>
    <r>
      <rPr>
        <sz val="11"/>
        <rFont val="Calibri"/>
        <family val="2"/>
        <scheme val="minor"/>
      </rPr>
      <t xml:space="preserve"> personas beneficiadas en 9 talleres de Capacitacion Presencial en Gastronomia sobre Manipulacion de Alimentos, Curso Internacional sobre Desarrollo de Turismo Gastronomico, Panaderia y Confiteria, Formacion Gastronomica Integral en el marco del Programa Tursimo Gastronomico realizado en San Carlos del Apa (Concepcion), San Juan Bautista, San Ignacio y Ayolas (Misiones), Cerro Cora (Amambay), Zeballos Cue (Asuncion).                                                                                                                                                                                                                                                                                                                                                        </t>
    </r>
    <r>
      <rPr>
        <b/>
        <sz val="11"/>
        <rFont val="Calibri"/>
        <family val="2"/>
        <scheme val="minor"/>
      </rPr>
      <t>200</t>
    </r>
    <r>
      <rPr>
        <sz val="11"/>
        <rFont val="Calibri"/>
        <family val="2"/>
        <scheme val="minor"/>
      </rPr>
      <t xml:space="preserve"> personas capacitadas en formato virtual a traves de Webinar sobre Turismo Gastronomico: Seguridad y Rutas Gastronomicas en los destinos turisticos</t>
    </r>
  </si>
  <si>
    <r>
      <rPr>
        <b/>
        <sz val="11"/>
        <rFont val="Calibri"/>
        <family val="2"/>
        <scheme val="minor"/>
      </rPr>
      <t>553</t>
    </r>
    <r>
      <rPr>
        <sz val="11"/>
        <rFont val="Calibri"/>
        <family val="2"/>
        <scheme val="minor"/>
      </rPr>
      <t xml:space="preserve"> jovenes sensibilizados en 13 cursos y talleres realizados en 15 localidades y 8 departamentos del pais en el marco del Programa Turismo Joven en Presentacion del Programa Turismo Joven, Formacion Continua en Turismo Joven, Guias de Turismo, Guiado Turistico en Aviturismo, Informacion turistica y Atencion al Turista para gestion de circuitos locales, Diseño de circuitos turisticos e Intercambio de experiencia.                                                                                                                                                                                                                                                                                                                                                                                                  </t>
    </r>
    <r>
      <rPr>
        <b/>
        <sz val="11"/>
        <rFont val="Calibri"/>
        <family val="2"/>
        <scheme val="minor"/>
      </rPr>
      <t>30</t>
    </r>
    <r>
      <rPr>
        <sz val="11"/>
        <rFont val="Calibri"/>
        <family val="2"/>
        <scheme val="minor"/>
      </rPr>
      <t xml:space="preserve"> jovenes colombianos de la ciudad de Facatativa fueron beneficiados en el Intercambio de experiencias entre Paraguay - Colombia, realizado via Zoom                                                                                                            </t>
    </r>
    <r>
      <rPr>
        <b/>
        <sz val="11"/>
        <rFont val="Calibri"/>
        <family val="2"/>
        <scheme val="minor"/>
      </rPr>
      <t>125</t>
    </r>
    <r>
      <rPr>
        <sz val="11"/>
        <rFont val="Calibri"/>
        <family val="2"/>
        <scheme val="minor"/>
      </rPr>
      <t xml:space="preserve"> universitarios sensibilizados en 4 talleres de capacitacion en instituciones educativas en el marco del rediseño de la Malla Curricular Universitaria en cooperacion con las universidades, gremios y asociaciones.</t>
    </r>
  </si>
  <si>
    <t>AII N° 24/2022</t>
  </si>
  <si>
    <t xml:space="preserve">Objeto de Gasto : Rubro 240 - “GASTOS POR SERVICIOS DE ASEO, MANTENIMIENTO Y REPARACIONES” </t>
  </si>
  <si>
    <t>Cumplimiento de la Ley Nº 1535.</t>
  </si>
  <si>
    <t>Cumplimiento de la Ley Nº 1535</t>
  </si>
  <si>
    <t>AII N° 27/2022</t>
  </si>
  <si>
    <t xml:space="preserve">Objeto de Gasto : Rubro 360 Rendición de cuentas: RUBRO  360 – COMBUSTIBLES Y LUBRICANTES. PERIODO:   diciembre de 2021 a marzo de 2022.
</t>
  </si>
  <si>
    <t>AII N° 28/2022</t>
  </si>
  <si>
    <t xml:space="preserve">Objeto de Gasto : Rubro 360 Rendición de cuentas: RUBRO  360 – COMBUSTIBLES Y LUBRICANTES. PERIODO:   abril a julio  de 2022.
</t>
  </si>
  <si>
    <t>AII N° 29/2022</t>
  </si>
  <si>
    <t>Ingresos Institucionales en concepto de cobro de tasa de ingreso a las Misiones Jesuíticas.Período Comprendido: enero a junio 2022.</t>
  </si>
  <si>
    <t>AII N° 30/2022</t>
  </si>
  <si>
    <t>Ingresos Institucionales en concepto de cobro de tasa de turismo aeroportuarias.Período Comprendido: enero a junio de 2022</t>
  </si>
  <si>
    <t>AII N° 31/2022</t>
  </si>
  <si>
    <t xml:space="preserve">Objeto de Gasto : Rendición de cuentas: RUBRO  800 “TRANSFERENCIAS”, específicamente el Rubro 841 “BECAS”.PERIODO: Enero a Septiembre de 2022.
</t>
  </si>
  <si>
    <t>AII N° 32/2022</t>
  </si>
  <si>
    <t>Gestión en el cumplimiento de rendición de cuentas Rubro 910 “Pago de impuestos, tasas, gastos judiciales y otros” PERIODO:   Abril  -  Septiembre  de 2022.</t>
  </si>
  <si>
    <t>AII N° 33/2022</t>
  </si>
  <si>
    <t>OBJETO DE ANÁLISIS: Gestión en el cumplimiento de rendición de cuentas RUBRO  960 -  Deudas pendientes de Pago de Gastos corrientes de ejercicios anteriores PERIODO:   Abril  -  Septiembre  de 2022.</t>
  </si>
  <si>
    <t>AIGN°10/2022</t>
  </si>
  <si>
    <t>Auditoria de Gestión: Objeto de Gasto 110 “Remuneraciones Básicas " Periodo Abril 2022</t>
  </si>
  <si>
    <t>AIG Nº 11/2022</t>
  </si>
  <si>
    <t>Auditoría de Gestión: Proceso de pago Rubro 131 Subsidio Familiar. En concepto de Escolaridad Periodo 2022</t>
  </si>
  <si>
    <t>AIG Nº 12/2022</t>
  </si>
  <si>
    <t xml:space="preserve">Auditoria de Gestión al Departamento de Tesoreria. Gestión en el Cobro de Ingresos Institucionales . Intereses Moratorios a las Compañias Aereas, Multas a las agencias de viaje y canon de hoteles. </t>
  </si>
  <si>
    <t>AIG Nº 13/2022</t>
  </si>
  <si>
    <t xml:space="preserve">Auditoría de Gestión del Proceso Administrativo de la Direccion de Unidad Operativa de Contrataciones. Llamado: ID N° 401180 – LICITACIÓN POR CONTRATACIÓN DIRECTA N°08/2021 "ADQUISICIÓN DE TINTAS Y TÓNER - PLURIANUAL" 
PERIODO: 2021.-
</t>
  </si>
  <si>
    <t>AIG Nº 14/2022</t>
  </si>
  <si>
    <t xml:space="preserve">Auditoría de Gestión del Proceso Administrativo de la Direccion de Unidad Operativa de Contrataciones. Llamado: ID N° 415375 –LICITACIÓN POR CONCURSO DE OFERTAS N°04/2022 "ADQUISICION DE PASAJES AÉREOS PARA LA SENATUR - PLURIANUAL" 
PERIODO: 2022.-
</t>
  </si>
  <si>
    <t>En proceso 3er Avance                                      Plan de Mejoramiento Institucional -Financiero</t>
  </si>
  <si>
    <t>CGR- NOTA N° 5056/2021</t>
  </si>
  <si>
    <t>Acciones para mejora de deficiencias y debilidades detectadas.</t>
  </si>
  <si>
    <t>En proceso 4to  Avance                                      Plan de Mejoramiento Institucional - Pronatur</t>
  </si>
  <si>
    <t>CGR - NOTA  N° 2193/2021</t>
  </si>
  <si>
    <t xml:space="preserve">En proceso 4to Avance                                      Plan de Mejoramiento Institucional - Misional </t>
  </si>
  <si>
    <t>CGR- NOTA N° 4975/2021</t>
  </si>
  <si>
    <t>Resolución por la cual se implementa el Codigo Intenacional para la Protección de los Turistas  Aprobado por Resolución A/Res/ 732 (XXXV)de la Asamblea Mundial de la OMT  y se conforma  El Comité Técnico para el efecto</t>
  </si>
  <si>
    <t>Archivo obrante en SG</t>
  </si>
  <si>
    <t>Colaboración para la elaboración de la Resolución "POR LA CUAL SE APRUBEA EL CÓDIGO DE CONDUCTA CONTRA LA TRATA DE PERSONAS Y EXPLOTACIÓN SEXUAL DE NIÑOS/NIÑAS Y ADOLESCENTES ESNNA-VT PARA PRESTADORES DE SERVICIOS TURÍSTICOS)</t>
  </si>
  <si>
    <t>Dictamenes</t>
  </si>
  <si>
    <t>Colaboración para la Elaboración de la RESOLUCIÓN POR LA CUAL SE ESTABLECE EL REGLAMENTO DE PARTICIPACIÓN DE LAS AGREMIACIONES DEL SECTOR PRIVADO EN EL CONSEJO ASESOR NACIONAL DE TURISMO)</t>
  </si>
  <si>
    <t xml:space="preserve"> Dictamenes</t>
  </si>
  <si>
    <r>
      <t xml:space="preserve">Colaboración para la Elaboración de la </t>
    </r>
    <r>
      <rPr>
        <b/>
        <sz val="12"/>
        <color theme="1"/>
        <rFont val="Calibri"/>
        <family val="2"/>
      </rPr>
      <t>"</t>
    </r>
    <r>
      <rPr>
        <sz val="12"/>
        <color theme="1"/>
        <rFont val="Calibri"/>
        <family val="2"/>
      </rPr>
      <t>RESOLUCIÓN POR LA CUAL SE APRUEBA EL REGLAMENTO PARA EL FUNCIONAMIENTO DEL CONSEJO ASESOR NACIONAL DE TURISMO CREADO POR LA LEY 2828/2005 DEL TURISMO"</t>
    </r>
  </si>
  <si>
    <t>Elaboración de Dictamenes sobre Declaración de Interés Turísticos Nacional.Dictamenes sobre UOC, CONVENIOS, Asuntos Internos Institucionales</t>
  </si>
  <si>
    <t>Instancias de Participación Cuidadana</t>
  </si>
  <si>
    <t xml:space="preserve"> Canalización de las denuncias de acuerdo al procedimento establecido.</t>
  </si>
  <si>
    <t xml:space="preserve">Dpto. De Sugerencias y Reclamos </t>
  </si>
  <si>
    <t xml:space="preserve">Los canales de participación se encuentran en la Pagina Web                                                                                                                                                                                                                                                                                                                                                                                                                                                                                                                                                                                                                                                                                                                                                                                                                                                                                                                                                                                                                                                                                                                                                                                                                                                                                                                                                                                                                                                                                                                                                                                                                                                                                                                                                                                                                                                                                                                                                                                                                                                                                                                                                                                                                                                                                                                                                                                                                                                                                                                                                                                                                                                                                                                                                                                                                                                                                                                                                                                                                                                                                                                                                                                                                                                                                                                                                                                                                                                                                                                                                                                                                                                                                                                                                                                                                                                                                                                                                                                                                                                 </t>
  </si>
  <si>
    <t>Se han emitido un total de 520 Dictamenes en los que se refiere a la Dirección de Sumarios y Normas de Reglamentación.Se han iniciado 92 sumarios a Prestadores de Servicios Turísticos,276 Dictámenes del Dpto.de Asuntos Jurídicos Externos,</t>
  </si>
  <si>
    <t>Enero</t>
  </si>
  <si>
    <t>INTERMEDIO</t>
  </si>
  <si>
    <t>https://www.sfp.gov.py/sfp/archivos/documentos/Intermedio_Enero_2022_b8fjohjb.pdf</t>
  </si>
  <si>
    <t>Febrero</t>
  </si>
  <si>
    <t>https://www.sfp.gov.py/sfp/archivos/documentos/100_Febrero_2022_saxo8hnb.pdf</t>
  </si>
  <si>
    <t>Marzo</t>
  </si>
  <si>
    <t xml:space="preserve">https://www.sfp.gov.py/sfp/archivos/documentos/100_Marzo_2022_9mzm1chj.pdf </t>
  </si>
  <si>
    <t>https://www.sfp.gov.py/sfp/archivos/documentos/Intermedio_Abril_2022_qcrmjvbq.pdf</t>
  </si>
  <si>
    <t>https://www.sfp.gov.py/sfp/archivos/documentos/100_Mayo_2022_g810qnbf.pdf</t>
  </si>
  <si>
    <t xml:space="preserve">https://www.sfp.gov.py/sfp/archivos/documentos/Intermedio_Junio_2022_tcjajjar.pdf </t>
  </si>
  <si>
    <t>Julio</t>
  </si>
  <si>
    <t>https://www.sfp.gov.py/sfp/archivos/documentos/Intermedio_Julio_2022_0j49b1na.pdf</t>
  </si>
  <si>
    <t>Agosto</t>
  </si>
  <si>
    <t>https://www.sfp.gov.py/sfp/archivos/documentos/Intermedio_Agosto_2022_jaw4u08h.pdf</t>
  </si>
  <si>
    <t>Septiembre</t>
  </si>
  <si>
    <t>https://www.sfp.gov.py/sfp/archivos/documentos/100_Septiembre_2022_r961qvo3.pdf</t>
  </si>
  <si>
    <t>Octubre</t>
  </si>
  <si>
    <t>https://www.sfp.gov.py/sfp/archivos/documentos/100_Octubre_2022_n56o6wqk.pdf</t>
  </si>
  <si>
    <t>Noviembre</t>
  </si>
  <si>
    <t>SIN DATOS</t>
  </si>
  <si>
    <t>AUN NO SE VISUALIZA</t>
  </si>
  <si>
    <t>Diciembre</t>
  </si>
  <si>
    <t>* Elaboración de Plan de trabajo anual de capacitaciones institucional</t>
  </si>
  <si>
    <t>Ninguno</t>
  </si>
  <si>
    <t>*Formación de Funcionarios para potenciar habilidades y capacidades</t>
  </si>
  <si>
    <t>*Memorandum de solicitud de capacitaciones presentado por cada dependencia correspondiente</t>
  </si>
  <si>
    <t>* Programa de Bienestar Social para el Funcionario y capacitaciones</t>
  </si>
  <si>
    <t>*Atención y acompañamiento psicológico al funcionario en general</t>
  </si>
  <si>
    <t>*Atención personalizada a funcionarios, registro de entrevistas e informes de acompañamientos</t>
  </si>
  <si>
    <t>ENERO</t>
  </si>
  <si>
    <t>FEBRERO</t>
  </si>
  <si>
    <t>* Ejecución de actividades de acompañamiento afuncionarios</t>
  </si>
  <si>
    <t>*Participación para asistencia psicológica</t>
  </si>
  <si>
    <t>*Informes de entrevistas y lista de participantes</t>
  </si>
  <si>
    <t>MARZO</t>
  </si>
  <si>
    <t>* Realización de actividades de prevención de incendios y primeros Auxilios</t>
  </si>
  <si>
    <t>*Participación de funcionarios  para la formación de prevencion de primeros auxilios</t>
  </si>
  <si>
    <t>*Certificación de participación, lista de participantes</t>
  </si>
  <si>
    <t>ABRIL</t>
  </si>
  <si>
    <t>MAYO</t>
  </si>
  <si>
    <t>JUNIO</t>
  </si>
  <si>
    <t>* Realización de actividades de prevención de incendios y primero</t>
  </si>
  <si>
    <t>Julio
Agosto
Setiembre</t>
  </si>
  <si>
    <t>* Consejería</t>
  </si>
  <si>
    <t>*Gestión de Concursos</t>
  </si>
  <si>
    <t>*Elaboración de concurso interno de promoción, simplificado, para comunidades indígenas y desprecarización</t>
  </si>
  <si>
    <t>*Realización de concurso para promoción y fortalecimiento del servicio turístico a traves de los recursos humanos</t>
  </si>
  <si>
    <t>*Politicas de Talento Humano</t>
  </si>
  <si>
    <t>*Participación de funcionarios  para el fortalecimiento de las politicas de talento humano</t>
  </si>
  <si>
    <t>* Participación de los funcionarios en las campañas de concienciación contra e l Cancer de Mamas, Cáncer de Prostata y Prevención de Violencia contra la Mujer</t>
  </si>
  <si>
    <t>*Fotos de apoyo a las campañas de concienciación</t>
  </si>
  <si>
    <t>* Elaboración de gestiones administrativas referentes a Talento Humano</t>
  </si>
  <si>
    <t>*Registro de Resoluciones, Notas, correos y documentos que guardan relacion con las actividades</t>
  </si>
  <si>
    <t>OBS: NO HAY PROYECTOS NO EJECUTADOS EN EL PERIODO COMPROMETIDO AL MES ENERO AL DICIEMBRE 2022</t>
  </si>
  <si>
    <t>SUELDOS</t>
  </si>
  <si>
    <t>GASTOS DE REPRESENTACIÓN</t>
  </si>
  <si>
    <t>AGUINALDO</t>
  </si>
  <si>
    <t>REMUNERACIÓN EXTRAORDINARIA</t>
  </si>
  <si>
    <t>REMUNERACION ADICIONAL</t>
  </si>
  <si>
    <t>SUBSIDIO FAMILIAR</t>
  </si>
  <si>
    <t>BONIFICACIONES</t>
  </si>
  <si>
    <t>GRATIFICACIONES POR SERVICIOS ESPECIALES</t>
  </si>
  <si>
    <t>CONTRATACIÓN DE PERSONAL TÉCNICO</t>
  </si>
  <si>
    <t>JORNALES</t>
  </si>
  <si>
    <t>HONORARIOS PROFESIONALES</t>
  </si>
  <si>
    <t>OTROS GASTOS DEL PERSONAL</t>
  </si>
  <si>
    <t>ENERGÍA ELECTRICA</t>
  </si>
  <si>
    <t>AGUA</t>
  </si>
  <si>
    <t>TELÉFONOS, TELEFAX Y OTROS SERVICIOS DE
TELECOMUNICACIONES</t>
  </si>
  <si>
    <t>CORREOS Y OTROS SERVICIOS POSTALES</t>
  </si>
  <si>
    <t>TRANSPORTE</t>
  </si>
  <si>
    <t>TRANSPORTE DE PERSONAS</t>
  </si>
  <si>
    <t>PASAJES</t>
  </si>
  <si>
    <t>VIÁTICOS Y MOVILIDAD</t>
  </si>
  <si>
    <t>PASAJES Y VIÁTICOS VARIOS</t>
  </si>
  <si>
    <t>MANTENIMIENTO Y REPARACIONES MENORES DE
EDIFICIOS Y LOCALES</t>
  </si>
  <si>
    <t>MANTENIMIENTO Y REPARACIONES MENORES DE
MAQUINARIAS, EQUIPOS</t>
  </si>
  <si>
    <t>MANTENIMIENTO Y REPARACIONES MENORES DE
EQUIPOS DE TRANSPORT</t>
  </si>
  <si>
    <t>SERVICIOS DE LIMPIEZA, ASEO Y FUMIGACIÓN</t>
  </si>
  <si>
    <t>MANTENIMIENTO Y REPARACIONES MENORES DE
INSTALACIONES</t>
  </si>
  <si>
    <t>ALQUILER DE EDIFICIOS Y LOCALES</t>
  </si>
  <si>
    <t>ALQUILER DE FOTOCOPIADORAS</t>
  </si>
  <si>
    <t>DE INFORMATICA Y SISTEMAS COMPUTARIZADOS</t>
  </si>
  <si>
    <t>IMPRENTA, PUBLICACIONES Y REPRODUCCIONES</t>
  </si>
  <si>
    <t>SERVICIOS BANCARIOS</t>
  </si>
  <si>
    <t>PRIMAS Y GASTOS DE SEGUROS</t>
  </si>
  <si>
    <t>PUBLICIDAD Y PROPAGANDA</t>
  </si>
  <si>
    <t>CONSULTORIAS, ASESORIAS E INVESTIGACIONES</t>
  </si>
  <si>
    <t>PROMOCIONES Y EXPOSICIONES</t>
  </si>
  <si>
    <t>SERVICIOS DE COMUNICACIONES</t>
  </si>
  <si>
    <t>SERVICIOS TECNICOSY PROFESIONALES VARIOS</t>
  </si>
  <si>
    <t>SERVICIOS DE SEGURO MEDICO</t>
  </si>
  <si>
    <t>SERVICIOS DE CEREMONIAL</t>
  </si>
  <si>
    <t>SERVICIOS DE VIGILANCIA</t>
  </si>
  <si>
    <t>SERVICIOS DE CATERING</t>
  </si>
  <si>
    <t>SERVICIOS EN GENERAL</t>
  </si>
  <si>
    <t>CAPACITACIÓN DEL PERSONAL DEL ESTADO</t>
  </si>
  <si>
    <t>CAPACITACIÓN ESPECIALIZADA</t>
  </si>
  <si>
    <t>ALIMENTOS PARA PERSONAS</t>
  </si>
  <si>
    <t>CONFECCIONES TEXTILES</t>
  </si>
  <si>
    <t>PAPEL DE ESCRITORIO Y CARTÓN</t>
  </si>
  <si>
    <t>PRODUCTOS DE ARTES GRAFICAS</t>
  </si>
  <si>
    <t>PRODUCTOS DE PAPEL Y CARTON</t>
  </si>
  <si>
    <t>LIBROS, REVISTAS Y PERIÓDICOS</t>
  </si>
  <si>
    <t>ELEMENTOS DE LIMPIEZA</t>
  </si>
  <si>
    <t>ÚTILES DE ESCRITORIO, OFICINA Y ENSERES</t>
  </si>
  <si>
    <t>ÚTILES Y MATERIALES ELÉCTRICOS</t>
  </si>
  <si>
    <t>UTENSILIOS DE COCINA Y COMEDOR</t>
  </si>
  <si>
    <t>PRODUCTOS DE VIDRIO, LOZA Y PORCELANA</t>
  </si>
  <si>
    <t>REPUESTOS Y ACCESORIOS MENORES</t>
  </si>
  <si>
    <t>COMPUESTOS QUÍMICOS</t>
  </si>
  <si>
    <t>PRODUCTOS FARMACÉUTICOS Y MEDICINALES</t>
  </si>
  <si>
    <t>INSECTICIDAS, FUMIGANTES Y OTROS</t>
  </si>
  <si>
    <t>TINTAS, PINTURAS Y COLORANTES</t>
  </si>
  <si>
    <t>ÚTILES Y MATERIALES MÉDICO-QUIRÚRGICOS Y DE
LABORATORIO</t>
  </si>
  <si>
    <t>COMBUSTIBLES</t>
  </si>
  <si>
    <t>LUBRICANTES</t>
  </si>
  <si>
    <t>ARTÍCULOS DE CAUCHO</t>
  </si>
  <si>
    <t>CUBIERTAS Y CÁMARAS DE AIRE</t>
  </si>
  <si>
    <t>ESTRUCTURAS METÁLICAS ACABADAS</t>
  </si>
  <si>
    <t>HERRAMIENTAS MENORES</t>
  </si>
  <si>
    <t>ARTÍCULOS DE PLÁSTICOS</t>
  </si>
  <si>
    <t>PRODUCTOS E INSUMOS METÁLICOS</t>
  </si>
  <si>
    <t>PRODUCTOS E INSUMOS NO METÁLICOS</t>
  </si>
  <si>
    <t>BIENES DE CONSUMO VARIOS</t>
  </si>
  <si>
    <t>HERRAMIENTAS, APARATOS E INSTRUMENTOS EN
GENERAL</t>
  </si>
  <si>
    <t>ADQUISICIONES DE MUEBLES Y ENSERES</t>
  </si>
  <si>
    <t>ADQUISICIONES DE EQUIPOS DE OFICINA</t>
  </si>
  <si>
    <t>ADQUISICIONES DE EQUIPOS DE COMPUTACIÓN</t>
  </si>
  <si>
    <t>ACTIVOS INTANGIBLES</t>
  </si>
  <si>
    <t>BECAS</t>
  </si>
  <si>
    <t>APORTES A ENTIDADES EDUCATIVAS E
INSTITUCIONES SIN FINES DE</t>
  </si>
  <si>
    <t>INDEMNIZACIONES</t>
  </si>
  <si>
    <t>OTRAS TRANSFERENCIAS CORRIENTES</t>
  </si>
  <si>
    <t>TRANSFERENCIAS CORRIENTES AL SECTOR
EXTERNO</t>
  </si>
  <si>
    <t>TRANSFERENCIAS CTES. A ENT. DEL SECTOR
PRIVADO, ACADEMICO Y/</t>
  </si>
  <si>
    <t>PAGO DE IMPUESTOS, TASAS, GASTOS JUDICIALES Y OTROS</t>
  </si>
  <si>
    <t>DEUDAS PENDIENTES DE PAGO DE GASTOS
CORRIENTES DE EJERCICIOS</t>
  </si>
  <si>
    <t>TOTAL GENERAL</t>
  </si>
  <si>
    <t>* Actividades de concienciación
* Actividades de Gestión Administrativa
* Gestión de concursos</t>
  </si>
  <si>
    <t>Cuenta</t>
  </si>
  <si>
    <t>Costo de Inversión por Año</t>
  </si>
  <si>
    <t>Total por Cuenta</t>
  </si>
  <si>
    <t xml:space="preserve">AÑO 1  Res. Nº 1094/18 </t>
  </si>
  <si>
    <t xml:space="preserve"> AÑO 2  Res. Nº 806/19 </t>
  </si>
  <si>
    <t>   AÑO 3  Res. Nº 99/20</t>
  </si>
  <si>
    <t>-</t>
  </si>
  <si>
    <t>Alta de telescopio</t>
  </si>
  <si>
    <t>Alta de un Telescopio para la Misión de Santos Cosme y Damián</t>
  </si>
  <si>
    <t>F.C-04-Movimiento de Bienes de uso Enero/2022</t>
  </si>
  <si>
    <t>SIN MOVIMIENTO </t>
  </si>
  <si>
    <t>26102 - Obras de Infraestructura</t>
  </si>
  <si>
    <t>Alta - Construcciones varias.</t>
  </si>
  <si>
    <t>Alta - Construcciones en el Hotel Nacional de Turismo de Ayolas</t>
  </si>
  <si>
    <t>F.C-04-Movimiento de Bienes de uso Marzo/2022</t>
  </si>
  <si>
    <t>26105 - Equipos de Computación</t>
  </si>
  <si>
    <t>Alta de Equipos varios</t>
  </si>
  <si>
    <t>Alta de Equipos varios para el Hotel Nacional de Turismo de Ayolas</t>
  </si>
  <si>
    <t>26106 - Maquinarias y Equipos Agropecuarios</t>
  </si>
  <si>
    <t>26111 - Equipos de Comunicación</t>
  </si>
  <si>
    <t>26112 - Muebles y Enseres</t>
  </si>
  <si>
    <t>26114 - Herramientas, Aparatos y Equipos Varios</t>
  </si>
  <si>
    <t>Alta de Equipos varios en el Hotel Nacional de Turismo de Ayolas</t>
  </si>
  <si>
    <t>F.C-04-Movimiento de Bienes de uso Marzo/202</t>
  </si>
  <si>
    <t>Alta de equipos varios</t>
  </si>
  <si>
    <t>Alta de equipos varios para la Misión Jesuítica Guaraní de Jesús de Tavarangüe</t>
  </si>
  <si>
    <t>F.C-04-Movimiento de Bienes de uso Abril/2022</t>
  </si>
  <si>
    <t>JULIO</t>
  </si>
  <si>
    <t>AGOSTO</t>
  </si>
  <si>
    <t>SETIEMBRE</t>
  </si>
  <si>
    <t>Alta de equipos varios para la Misión Jesuítica Guaraní de Jesús de Tavarangüe, Misión Jesuítica Guaraní de la Stma. Trinidad del Paraná y la Misión Jesuítica Guaraní San Cosme y Damián</t>
  </si>
  <si>
    <t>OCTUBRE</t>
  </si>
  <si>
    <t>NOVIEMBRE</t>
  </si>
  <si>
    <t>F.C-04-Movimiento de Bienes de uso Octubre/2022</t>
  </si>
  <si>
    <t>DICIEMBRE</t>
  </si>
  <si>
    <t>Alta - Edificaciones</t>
  </si>
  <si>
    <t>Compra de bienes</t>
  </si>
  <si>
    <t>Alta -Construcción del Centro de Interpretación Gran Chaco Americano</t>
  </si>
  <si>
    <t>Compra de bienes varios</t>
  </si>
  <si>
    <t>F.C-04-Movimiento de Bienes de uso Diciembre/2022</t>
  </si>
  <si>
    <t>4 Directores Generales y 11 Directores.</t>
  </si>
  <si>
    <t>Dirección General de Productos Turísticos</t>
  </si>
  <si>
    <t>Doris Marlene Penoni Rojas</t>
  </si>
  <si>
    <t>Directora General de la Dirección General de Productos Turísticos</t>
  </si>
  <si>
    <t>Dirección General de Gestión Turística</t>
  </si>
  <si>
    <t>Carmen Luciana Silva Prieto</t>
  </si>
  <si>
    <t>Directora General de la Dirección General de Gestión Turística</t>
  </si>
  <si>
    <t>Dirección General Jurídica</t>
  </si>
  <si>
    <t>Julio César Bobadilla Centurión</t>
  </si>
  <si>
    <t>Director General Interino de la Dirección General Jurídica</t>
  </si>
  <si>
    <t>Dirección General de Administración y Finanzas</t>
  </si>
  <si>
    <t>Gloria Acosta Ybarra</t>
  </si>
  <si>
    <t>Directora General de la Dirección General de Administración y Finanzas</t>
  </si>
  <si>
    <t>Asesoría Económica</t>
  </si>
  <si>
    <t>Delia Benítez de Gómez</t>
  </si>
  <si>
    <t>Asesora Económica</t>
  </si>
  <si>
    <t>Asesoría Técnica</t>
  </si>
  <si>
    <t>Andrés Ortíz Marabel</t>
  </si>
  <si>
    <t>Asesor Técnico</t>
  </si>
  <si>
    <t>Dirección de Gabinete Ejecutivo, Protocolo y Relaciones Públicas</t>
  </si>
  <si>
    <t>Giannina Riboldi Oviedo</t>
  </si>
  <si>
    <t>Directora de la Dirección de Gabinete Ejecutivo, Protocolo y Relaciones Públicas</t>
  </si>
  <si>
    <t>Dirección de Transparencia y Anticorrupción</t>
  </si>
  <si>
    <t>Lissa Lorena López Rolandi</t>
  </si>
  <si>
    <t>Directora de la Dirección de Transparencia y Anticorrupción</t>
  </si>
  <si>
    <t>Dirección de Fortalecimiento y Desarrollo Institucional</t>
  </si>
  <si>
    <t>Melissa Parodi González</t>
  </si>
  <si>
    <t>Directora de la Dirección de Fortalecimiento y Desarrollo Institucional</t>
  </si>
  <si>
    <t>Dirección de Planificación Turística</t>
  </si>
  <si>
    <t>Patricia Aguilera Laguardia</t>
  </si>
  <si>
    <t>Director de la Dirección de Planificación Turística</t>
  </si>
  <si>
    <t>Dirección de Tecnología de la Información y la Comunicación</t>
  </si>
  <si>
    <t>Rodrigo Fernández López</t>
  </si>
  <si>
    <t>Director de la Dirección de Tecnología de la Información y la Comunicación</t>
  </si>
  <si>
    <t>Dirección de Talento Humano</t>
  </si>
  <si>
    <t>Mario Antonio Mendoza Molas</t>
  </si>
  <si>
    <t>Director de la Dirección de Talento Humano</t>
  </si>
  <si>
    <t>Dirección de Relaciones Internacionales e Institucionales</t>
  </si>
  <si>
    <t>Rosa Esperanza Sanabria de Radice</t>
  </si>
  <si>
    <t>Directora de la Dirección de Relaciones Internacionales e Institucionales</t>
  </si>
  <si>
    <t>Unidad Operativa de Contrataciones</t>
  </si>
  <si>
    <t>Renato Carlos Ávalos Crovato</t>
  </si>
  <si>
    <t>Director de la Unidad Operativa de Contrataciones</t>
  </si>
  <si>
    <t>Dirección de Auditoría Interna</t>
  </si>
  <si>
    <t>Justo Miguel Martinez Cañete</t>
  </si>
  <si>
    <t>Director de la Dirección de Auditoría Interna</t>
  </si>
  <si>
    <t>S/D</t>
  </si>
  <si>
    <t>https://transparencia.senac.gov.py/portal</t>
  </si>
  <si>
    <t>https://informacionpublica.paraguay.gov.py/portal/#!/buscar_informacion#resultados</t>
  </si>
  <si>
    <t>14.031/2022</t>
  </si>
  <si>
    <t>Supuesta infracción a leyes especiales</t>
  </si>
  <si>
    <t>Desestimada</t>
  </si>
  <si>
    <t>13.029/2022</t>
  </si>
  <si>
    <t>https://www.denuncias.gov.py</t>
  </si>
  <si>
    <t>Somos un órgano que establece la política turística nacional, orientando, promoviendo, facilitando y regulando el desarrollo del turismo en Paraguay en beneficio de visitantes y ciudadanía en general.</t>
  </si>
  <si>
    <t>La Secretaría Nacional de Turismo es una Institución Pública regida por la Ley N° 1.388/98: “Que crea la Secretaría Nacional de Turismo”, y regulada por la Ley Nº 2.828/05 “De Turismo”, por la Constitución Nacional y otras disposiciones legales.
Esta Institución se constituye como un órgano orientador, promotor, facilitador, regulador del turismo y fijador de la política turística nacional. Igualmente es el órgano técnico y de gestión especializada encargado de la dirección, supervisión, coordinación, ejecución y evaluación de los programas, proyectos, planes y actividades del ámbito de su competencia.</t>
  </si>
  <si>
    <t>3,20</t>
  </si>
  <si>
    <t>2,39</t>
  </si>
  <si>
    <t>2,54</t>
  </si>
  <si>
    <t>PRODUCTOS ACTUALIZADOS Y APROBADOS 1° SEMESTRE</t>
  </si>
  <si>
    <t>1- Política de Gestión de Talento Humano V04a</t>
  </si>
  <si>
    <t>2- Normograma</t>
  </si>
  <si>
    <t>3- Plan de Capacitación de Ética</t>
  </si>
  <si>
    <t>4- Política de Control Interno V02</t>
  </si>
  <si>
    <t>5- Actualización dependencia asociada a la implementacion de la NRM MECIP2015</t>
  </si>
  <si>
    <t>6-Actualización de la conformación del Comité de Ética</t>
  </si>
  <si>
    <t>7-Ciclo de capacitaciones - Directores Generales, Directores, Asesores, Coordinadores y Jefes de Dptos.</t>
  </si>
  <si>
    <t>8-Ciclo de capacitaciones - Técnicos, Asistentes Técnicos, Asistentes Administrativos, Informadores Turísticos, Guía Informadores, Perceptores, Fiscalizadores, Choferes, entre otros.-</t>
  </si>
  <si>
    <t>9- Informe del Resultado de las Encuestas y Entrevistas realizadas por la DAI; Informe AIG N° 08/2022; Percepción del Nivel de Madurez del SCI - MECIP2015</t>
  </si>
  <si>
    <t>10- Ciclo de Capacitación y Sensibilidación en la Gestión Ética - Resolución N° 1.130/2022</t>
  </si>
  <si>
    <r>
      <t xml:space="preserve">11- </t>
    </r>
    <r>
      <rPr>
        <u/>
        <sz val="11"/>
        <rFont val="Calibri (Cuerpo)_x0000_"/>
      </rPr>
      <t>Actualización de Instrumentos:</t>
    </r>
    <r>
      <rPr>
        <sz val="11"/>
        <rFont val="Calibri"/>
        <family val="2"/>
        <scheme val="minor"/>
      </rPr>
      <t xml:space="preserve">
a- Código de Ética V05
b- Manual de Comunicación V02</t>
    </r>
  </si>
  <si>
    <t>Resolución N° 314/22 (12/04/22)</t>
  </si>
  <si>
    <t>Resolución N° 536/22 (30/05/22)</t>
  </si>
  <si>
    <t>Resolución N° 430/22 (10/05/22)</t>
  </si>
  <si>
    <t>Resolución N° 612/22 (17/06/22)</t>
  </si>
  <si>
    <t>Resolución N° 639/22 (28/06/22)</t>
  </si>
  <si>
    <t>Resolución N° 640/22 (28/06/22)</t>
  </si>
  <si>
    <t>Mes de Junio/2022</t>
  </si>
  <si>
    <t>Meses de Agosto y Septiembre/2022</t>
  </si>
  <si>
    <t>Meses de Octubre y Noviembre/2022</t>
  </si>
  <si>
    <t>a- 26/12/2022
b- 27/12/2022</t>
  </si>
  <si>
    <t>https://bit.ly/3XlJLOY</t>
  </si>
  <si>
    <t>https://bit.ly/3GRdgCO</t>
  </si>
  <si>
    <t>SERVICIO DE CONSULTORÍA DE REACTIVACIÓN DEL TURISMO DE REUNIONES EN PARAGUAY PARA LA SENATUR</t>
  </si>
  <si>
    <t>Gustavo Riego</t>
  </si>
  <si>
    <t xml:space="preserve">FINALIZADA </t>
  </si>
  <si>
    <t>https://www.contrataciones.gov.py/buscador/general.html?filtro=407887&amp;page=</t>
  </si>
  <si>
    <t>SERVICIO DE CONSULTORIA PARA LA RENOVACION DE LA LICENCIA AMBIENTAL DEL CENTRO DE ATENCION INTEGRAL AL VISITANTE EN ITAPUA</t>
  </si>
  <si>
    <t>AUDIEX S.A</t>
  </si>
  <si>
    <t>https://www.contrataciones.gov.py/buscador/general.html?filtro=407882&amp;page=</t>
  </si>
  <si>
    <t xml:space="preserve">SERVICIO DE MANTENIMENTO DE AIRE ACONDICIONADO PARA LA SENATUR - PLURIANUAL </t>
  </si>
  <si>
    <t>Monto Máximo de 200.000.000</t>
  </si>
  <si>
    <t>NERI JAVIER CABALLERO</t>
  </si>
  <si>
    <t>https://www.contrataciones.gov.py/buscador/general.html?filtro=407939&amp;page=</t>
  </si>
  <si>
    <t xml:space="preserve">ADQUISICIÓN DE UPS CENTRAL CON INSTALACIÓN Y CONFIGURACIÓN PARA LA SENATUR </t>
  </si>
  <si>
    <t xml:space="preserve">SANRI S.A </t>
  </si>
  <si>
    <t>https://www.contrataciones.gov.py/buscador/general.html?filtro=407941&amp;page=</t>
  </si>
  <si>
    <t xml:space="preserve">SERVICIO DE MANTENIMIENTO  PREVENTIVO Y CORRECTIVO DEL SISTEMA ELECTRONICO DE DETECCION DE INCENDIOS Y SISTEMA HIDRAULICO - PLURIANUAL </t>
  </si>
  <si>
    <t xml:space="preserve">CANCELADO </t>
  </si>
  <si>
    <t>https://www.contrataciones.gov.py/buscador/general.html?filtro=421125&amp;page=</t>
  </si>
  <si>
    <t xml:space="preserve">SERVICIO DE MONTAJE DE STAND EN FERIAS INTERNACIONALES 2.023  PARA LA SENATUR - PLURIANUAL  </t>
  </si>
  <si>
    <t>Monto Máximo: Gs 5.772.000.000</t>
  </si>
  <si>
    <t xml:space="preserve">GARABATO S.A </t>
  </si>
  <si>
    <t>https://www.contrataciones.gov.py/buscador/general.html?filtro=420021&amp;page=</t>
  </si>
  <si>
    <t xml:space="preserve">SEGURO MÉDICO PARA FUNCIONARIOS DE LA SENATUR - PLURIANUAL </t>
  </si>
  <si>
    <t>Monto total 6.467.040.000</t>
  </si>
  <si>
    <t>SERVICIO INTEGRAL MÉDICO (SIME S.A)</t>
  </si>
  <si>
    <t>https://www.contrataciones.gov.py/buscador/general.html?filtro=418526&amp;page=</t>
  </si>
  <si>
    <t xml:space="preserve">SERVICIO DEORGANIZACIÓN DE TOUR TURÍSTICO Y CULTURAL - PLURIANUAL </t>
  </si>
  <si>
    <t>Monto Máximo: Gs 1.000.000.000</t>
  </si>
  <si>
    <t>https://www.contrataciones.gov.py/buscador/general.html?filtro=408606&amp;page=</t>
  </si>
  <si>
    <t xml:space="preserve">REUNIÓN PRESENCIAL DE MINISTROS Y TÉCNICOS DEL MERCOSUR </t>
  </si>
  <si>
    <t>Monto total: Gs 200.000.000</t>
  </si>
  <si>
    <t>NORA FUENTE SA</t>
  </si>
  <si>
    <t>https://www.contrataciones.gov.py/buscador/general.html?filtro=+414332&amp;page=</t>
  </si>
  <si>
    <t xml:space="preserve">ADQUISICIÓN DE PASAJES AEREOS PARA LA SENATUR - PLURIANUAL </t>
  </si>
  <si>
    <t>Monto Máximo: Gs 500.000.000</t>
  </si>
  <si>
    <t xml:space="preserve">INTER-EXPRESS S.A </t>
  </si>
  <si>
    <t>https://www.contrataciones.gov.py/buscador/general.html?filtro=+415375&amp;page=</t>
  </si>
  <si>
    <t xml:space="preserve">SERVICIO DE AUIDITORIA EXTERNA CONTABLE, FINANCIERA Y DE GESTION - PLURIANUAL </t>
  </si>
  <si>
    <t xml:space="preserve">PCG AUDITORES - CONSULTORES </t>
  </si>
  <si>
    <t>https://www.contrataciones.gov.py/buscador/general.html?filtro=420959&amp;page=</t>
  </si>
  <si>
    <t xml:space="preserve">ADQUISICIÓN DE RELOJES BIOMETRICOS PARA LA SENATUR </t>
  </si>
  <si>
    <t>AYCOM S.R.L</t>
  </si>
  <si>
    <t>https://www.contrataciones.gov.py/buscador/general.html?filtro=421031&amp;page=</t>
  </si>
  <si>
    <t>DOTACIONES PARA CARACTERIZACIÓN DE POSADAS TURÍSTICAS PARA LA SENATUR - PLURIANUAL</t>
  </si>
  <si>
    <t>Monto Máximo de 120.000.000</t>
  </si>
  <si>
    <t xml:space="preserve">RDM DE RUTILIO DAVALOS </t>
  </si>
  <si>
    <t>FINALIZADA</t>
  </si>
  <si>
    <t>https://www.contrataciones.gov.py/buscador/general.html?filtro=418531&amp;page=</t>
  </si>
  <si>
    <t>SERVICIO DE TELEFONIA MOVIL PARA LA SENATUR</t>
  </si>
  <si>
    <t>https://www.contrataciones.gov.py/buscador/general.html?filtro=407893&amp;page=</t>
  </si>
  <si>
    <t>Alquiler de Espacio para Stand en Expo Mariano Roque Alonso</t>
  </si>
  <si>
    <t>CANCELADO</t>
  </si>
  <si>
    <t>Adquisición de diarios para la SENATUR</t>
  </si>
  <si>
    <t xml:space="preserve">
Monto Máximo: Gs. 35.000.000.-</t>
  </si>
  <si>
    <t>Francisco Mena Ocampos</t>
  </si>
  <si>
    <t>https://www.contrataciones.gov.py/buscador/general.html?filtro=+407947+&amp;page=</t>
  </si>
  <si>
    <t>Adquisiciones de impresiones gráficas para la SENATUR</t>
  </si>
  <si>
    <t>Monto Máximo: Gs. 70.000.000.-</t>
  </si>
  <si>
    <t>Rodrigo Joel Zacarías</t>
  </si>
  <si>
    <t>https://www.contrataciones.gov.py/buscador/general.html?filtro=+407949+&amp;page=</t>
  </si>
  <si>
    <t>Servicio de Mantenimiento y Reparación de Impresoras, Fotocopiadoras y Escáner para la SENATUR</t>
  </si>
  <si>
    <t>Monto total maximo de los Lotes: 145.000.000</t>
  </si>
  <si>
    <t>Cob 7 Emprendimientos de Cesar Ortiz Baez</t>
  </si>
  <si>
    <t>https://www.contrataciones.gov.py/buscador/general.html?filtro=+407940+&amp;page=</t>
  </si>
  <si>
    <t>Mantenimiento y Reparación de Centrales Telefónicas para la SENATUR</t>
  </si>
  <si>
    <t>Monto Máximo: Gs 68.000.000</t>
  </si>
  <si>
    <t xml:space="preserve">Teisa </t>
  </si>
  <si>
    <t>https://www.contrataciones.gov.py/buscador/general.html?filtro=+407938+&amp;page=</t>
  </si>
  <si>
    <t>Mantenimiento de Generador para la SENATUR</t>
  </si>
  <si>
    <t>Monto Máximo: Gs. 130.000.000.-</t>
  </si>
  <si>
    <t>Servicios y Proyectos del Paraguay S.A.</t>
  </si>
  <si>
    <t>https://www.contrataciones.gov.py/buscador/general.html?filtro=+407900+&amp;page=</t>
  </si>
  <si>
    <t xml:space="preserve">SERVICIO DE DIGITALIZACION DE DOCUMENTOS - PLURIANUAL </t>
  </si>
  <si>
    <t xml:space="preserve">DESIERTO </t>
  </si>
  <si>
    <t>https://www.contrataciones.gov.py/buscador/general.html?filtro=+419232&amp;page=</t>
  </si>
  <si>
    <t>MONTAJE DE STAND PARA FERIA DE TURISMO FITPAR 2.022 Y EXPO HOTEL VII 2.022</t>
  </si>
  <si>
    <t>Monto Máximo: Gs. 300.000.000</t>
  </si>
  <si>
    <t xml:space="preserve">DEZLING S.A </t>
  </si>
  <si>
    <t xml:space="preserve">IMPUGNADO </t>
  </si>
  <si>
    <t>https://www.contrataciones.gov.py/buscador/general.html?filtro=+418131+&amp;page=</t>
  </si>
  <si>
    <t xml:space="preserve">SEGURO DE BIENES PATRIMONIALES PARA LA SENATUR </t>
  </si>
  <si>
    <t>Monto total: 750.497.626</t>
  </si>
  <si>
    <t xml:space="preserve">COASEGURO ASEGURADORA YACYRETA S.A./EL PRODUCTOR S.A. DE SEGUROS </t>
  </si>
  <si>
    <t>https://www.contrataciones.gov.py/buscador/general.html?filtro=+418319+&amp;page=</t>
  </si>
  <si>
    <t xml:space="preserve">SERVICIO DE CONSULTORIA ADMINISTRATIVA PARA EL APOYO EN LOS PROCESOS DE CONTRATACIONES DE LA SENATUR - PLURIANUAL  </t>
  </si>
  <si>
    <t>Monto Máximo de 252.000.000</t>
  </si>
  <si>
    <t xml:space="preserve">TANSUL CONSULTORES </t>
  </si>
  <si>
    <t>https://www.contrataciones.gov.py/buscador/general.html?filtro=407877&amp;page=</t>
  </si>
  <si>
    <t xml:space="preserve">SERVICIO DE PUBLICACION EN DIARIOS PARA LA SENATUR </t>
  </si>
  <si>
    <t>Monto Máximo: Gs 100.000.000</t>
  </si>
  <si>
    <t>COEFICIENTE S.R.L</t>
  </si>
  <si>
    <t>https://www.contrataciones.gov.py/buscador/general.html?filtro=+421174+&amp;page=</t>
  </si>
  <si>
    <t>Restructuración de Redes, Provisión e Instalación de Equipos de Infraestructura y Licencias para la SENATUR</t>
  </si>
  <si>
    <t>Information Technology Consulting  &amp; Support S.A</t>
  </si>
  <si>
    <t>https://www.contrataciones.gov.py/buscador/general.html?filtro=+407953+&amp;page=</t>
  </si>
  <si>
    <t>Orden de Compra Nº 12022</t>
  </si>
  <si>
    <t>Papelera Guairá S.A.</t>
  </si>
  <si>
    <t>Orden de Compra Nº 12023</t>
  </si>
  <si>
    <t>Nazareno Comercial e Industrial S.R.L.</t>
  </si>
  <si>
    <t>Orden de Compra Nº 12024</t>
  </si>
  <si>
    <t>Nancy Renee Oreggioni Paez</t>
  </si>
  <si>
    <t>Orden de Compra Nº 12025</t>
  </si>
  <si>
    <t>Carlos Gabriel Sánchez Sartorio</t>
  </si>
  <si>
    <t>Orden de Compra Nº 12026</t>
  </si>
  <si>
    <t>Adquisición de Útiles de Oficina, bajo Convenio Marco</t>
  </si>
  <si>
    <t>https://www.contrataciones.gov.py/buscador/tienda-virtual.html</t>
  </si>
  <si>
    <t>Orden de Compra Nº 13159</t>
  </si>
  <si>
    <t>Las Amércas S.R.L.</t>
  </si>
  <si>
    <t>Orden de Compra Nº 13160</t>
  </si>
  <si>
    <t>Gerónima Alicia Ferreira González</t>
  </si>
  <si>
    <t>Orden de Compra Nº 13161</t>
  </si>
  <si>
    <t>Amacor S.A.</t>
  </si>
  <si>
    <t>Adquisición de Muebles con criterio de sostenibilidad</t>
  </si>
  <si>
    <t>Adquisición de Resmas Tamaño A4</t>
  </si>
  <si>
    <t>Orden de Compra Nº 12061</t>
  </si>
  <si>
    <t>Álamo S.A.</t>
  </si>
  <si>
    <t xml:space="preserve">ADQUSICIÓN DE MUEBLES </t>
  </si>
  <si>
    <t>Orden de Compra Nº 15556</t>
  </si>
  <si>
    <t>GERONIMA ALICIA GONZÁLEZ</t>
  </si>
  <si>
    <t>Adquisición de Artículos de Ferretería</t>
  </si>
  <si>
    <t>Orden de Compra Nº 14979</t>
  </si>
  <si>
    <t>Electricidad Yacyreta S.A.</t>
  </si>
  <si>
    <t>Orden de Compra Nº 13594</t>
  </si>
  <si>
    <t>DESDE EL POLO S.A.</t>
  </si>
  <si>
    <t>Orden de Compra Nº 13595</t>
  </si>
  <si>
    <t xml:space="preserve">ADQUISICIÓN DE PASAJE AEREO PARA LA SENATUR - PLURIANUAL </t>
  </si>
  <si>
    <t>Contrato N° 04/2021</t>
  </si>
  <si>
    <t>Monto Ampliado (80.000.000)</t>
  </si>
  <si>
    <t xml:space="preserve">FINALIZADA (ADENDA) </t>
  </si>
  <si>
    <t>https://www.contrataciones.gov.py/buscador/general.html?filtro=390507&amp;page=</t>
  </si>
  <si>
    <t xml:space="preserve">ADQUISICIÓN DE HOJAS Y ETIQUETAS PARA LA SENATUR -PLURIANUAL  </t>
  </si>
  <si>
    <t>Contrato 13/2021</t>
  </si>
  <si>
    <t xml:space="preserve">Monto Ampliado (12.000.000) </t>
  </si>
  <si>
    <t>WINNER S.R.L</t>
  </si>
  <si>
    <t>https://www.contrataciones.gov.py/buscador/general.html?filtro=+399962+&amp;page=</t>
  </si>
  <si>
    <t>Convenio N° 188/21</t>
  </si>
  <si>
    <t>PETROLEOS PARAGUAYOS (petropar)</t>
  </si>
  <si>
    <t>Adenda N° 01/22 FECHA DE FIRMA 14 DE SEPTIEMBRE DE 2.022</t>
  </si>
  <si>
    <t>Monto Ampliado (210.909.934)</t>
  </si>
  <si>
    <t xml:space="preserve">PETROPAR </t>
  </si>
  <si>
    <t>https://www.contrataciones.gov.py/sicp/especiales/busquedaProcesoEspecial.seam?conversationPropagation=end&amp;actionMethod=especiales%2FbusquedaProcesoEspecial.xhtml%3AbusquedaProcesoEspecialAction.initBaseFromMenu&amp;cid=12742</t>
  </si>
  <si>
    <t xml:space="preserve">SISTEMA DE SEÑALETICA TURISTICA PARA LA SENATUR - PLURIANUAL </t>
  </si>
  <si>
    <t>Contrato 22/2021</t>
  </si>
  <si>
    <t xml:space="preserve">Monto ampliado (173.032.557)  </t>
  </si>
  <si>
    <t xml:space="preserve">LMB S.A </t>
  </si>
  <si>
    <t>https://www.contrataciones.gov.py/buscador/general.html?filtro=403314&amp;page=</t>
  </si>
  <si>
    <t xml:space="preserve">Servicio de Consultoria de Asesoria para el fortalecimiento de la Comunicación Institucional interna y externa </t>
  </si>
  <si>
    <t>Contrato Nº 11/2021</t>
  </si>
  <si>
    <t>Monto ampliado (84.000.000)</t>
  </si>
  <si>
    <t xml:space="preserve">GERMAN MARTINEZ Y ASOCIADOS </t>
  </si>
  <si>
    <t>https://www.contrataciones.gov.py/buscador/general.html?filtro=399827&amp;page=</t>
  </si>
  <si>
    <t>Servicio de Traducción Escrita</t>
  </si>
  <si>
    <t>Contrato Nº 12/2021</t>
  </si>
  <si>
    <t>Monto Máximo: Gs. 350.000.000</t>
  </si>
  <si>
    <t>Nora Viviana Fuentes Sa</t>
  </si>
  <si>
    <t>https://www.contrataciones.gov.py/buscador/general.html?filtro=400334&amp;page=</t>
  </si>
  <si>
    <t>6°</t>
  </si>
  <si>
    <t>7°</t>
  </si>
  <si>
    <t>8°</t>
  </si>
  <si>
    <t>9°</t>
  </si>
  <si>
    <t>10°</t>
  </si>
  <si>
    <t xml:space="preserve"> Codigo Internacional de los Turistas</t>
  </si>
  <si>
    <t>PEI 5</t>
  </si>
  <si>
    <t>El Código surge en el marco de la recuperación del turismo después de la COVID-19, proporciona unas normas mínimas sobre protección de los turistas en situaciones de emergencia y derechos de los turistas como consumidores.</t>
  </si>
  <si>
    <t>SEGGIT-SENATUR</t>
  </si>
  <si>
    <t>la Sociedad Mercantil Estatal para la Gestión de la Innovación y las Tecnologías Turísticas (SEGITTUR), incluyó a Asunción en la “Red de Destinos Turísticos Inteligentes 2022”. Gracias al trabajo conjunto entre SENATUR y la Municipalidad de Asuncion</t>
  </si>
  <si>
    <t>Memorándum de Entendimiento en el Ámbito Turístico y Plan de Acción Conjunto, entre la Secretaría Nacional de Turismo (SENATUR) y el Ministerio de Industria, Energía y Turismo del Reino de España.</t>
  </si>
  <si>
    <t xml:space="preserve">se llevó a cabo la firma de un Memorándum de Entendimiento en el Ámbito Turístico y Plan de Acción Conjunto, entre la Secretaría Nacional de Turismo (SENATUR) y el Ministerio de Industria, Energía y Turismo del Reino de España. </t>
  </si>
  <si>
    <t>Memorándum de Entendimiento en Turismo de la Secretaría Nacional de Turismo del Paraguay, con el Ministerio de Cultura y Turismo de la República de Turquía. Por el Gobierno turco</t>
  </si>
  <si>
    <t>Esta cooperación contribuirá con el desarrollo de un nuevo modelo de Turismo sustentable e inclusivo, diseñado para crear experiencias turísticas auténticas basadas en la participación de comunidades locales</t>
  </si>
  <si>
    <t>MERCOSUR</t>
  </si>
  <si>
    <t>XXVII Reunión de Ministros de Turismo (RMTUR) y LXXI (RETUR) Reunion especializada de Turismo</t>
  </si>
  <si>
    <t>https:www.unwto.org/es/codigo-internacional-para-la-proteccion-de-los-turistas</t>
  </si>
  <si>
    <t>https://senatur.gov.py/noticias/asuncion-es-incluido-en-la-red-de-destinos-turisticos-inteligentes-2022-por-la-segittur-de-espana/</t>
  </si>
  <si>
    <t>https://senatur.gov.py/noticias/paraguay-y-espana-firman-historico-acuerdo-en-el-ambito-turistico/</t>
  </si>
  <si>
    <t>https://senatur.gov.py/noticias/senatur-firma-acuerdo-con-turquia-para-desarrollar-turismo-en-las-comunidades-del-interior/</t>
  </si>
  <si>
    <t>https://www.facebook.com/SenaturPy/posts/pfbid02FS4nGC29beWC6ehmhJJTyFFwM7fWkRZmmnFqG2K7Gc47MeoqZFajhbNikg9qHxAcl</t>
  </si>
  <si>
    <t>PARAGUAY SE LOGRO POSICIONAR A NIVEL INTERNACIONAL  EN MATERIA DE TURISMO A TRAVES DE LA VISITA DEL SECRETARIO GENERAL DE LA OMT,  EN CONSONANCIA CON LOS OBJETIVOS DEL DESARROLLO SOSTENIBLES ODS VINCULADOS AL TURISMO.
PROYECTO DE CONSTRUCCION DE PUESTO DE INFORMACIONES TURISTICAS EN GUABIRAMI JUNTO CON LA AGANECIA DE COOPERACION DE TURQUIA
Feria Internacional de Turismo del Paraguay, en su XVII edición, llega con el lema "Turismo que late"
Empresario francés compartió experiencias en marketing turístico ."Experiencias exitosas de marketing en el diseño de productos turísticos de calidad", llevada a cabo por el empresario francés Emmanuel Blanc, director de la Empresa Terre de Sel, dedicada al rubro de la promoción turística y el desarrollo comunitario sobre producción de sal marina y otros productos de la región francesa de Guérande.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</si>
</sst>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9">
    <font>
      <sz val="11"/>
      <color theme="1"/>
      <name val="Calibri"/>
      <charset val="134"/>
      <scheme val="minor"/>
    </font>
    <font>
      <sz val="12"/>
      <color theme="1"/>
      <name val="Calibri"/>
      <family val="2"/>
      <scheme val="minor"/>
    </font>
    <font>
      <sz val="12"/>
      <color theme="1"/>
      <name val="Calibri"/>
      <family val="2"/>
      <scheme val="minor"/>
    </font>
    <font>
      <sz val="11"/>
      <color theme="1"/>
      <name val="Calibri"/>
      <family val="2"/>
      <scheme val="minor"/>
    </font>
    <font>
      <sz val="8"/>
      <name val="Calibri"/>
      <family val="2"/>
      <scheme val="minor"/>
    </font>
    <font>
      <b/>
      <u/>
      <sz val="18"/>
      <name val="Calibri"/>
      <family val="2"/>
    </font>
    <font>
      <u/>
      <sz val="11"/>
      <color theme="10"/>
      <name val="Calibri"/>
      <family val="2"/>
      <scheme val="minor"/>
    </font>
    <font>
      <sz val="12"/>
      <name val="Calibri"/>
      <family val="2"/>
      <scheme val="minor"/>
    </font>
    <font>
      <sz val="11"/>
      <name val="Calibri"/>
      <family val="2"/>
    </font>
    <font>
      <sz val="11"/>
      <name val="Calibri"/>
      <family val="2"/>
      <scheme val="minor"/>
    </font>
    <font>
      <b/>
      <sz val="11"/>
      <name val="Calibri"/>
      <family val="2"/>
      <scheme val="minor"/>
    </font>
    <font>
      <b/>
      <sz val="11"/>
      <name val="Calibri"/>
      <family val="2"/>
    </font>
    <font>
      <b/>
      <u/>
      <sz val="11"/>
      <name val="Calibri"/>
      <family val="2"/>
    </font>
    <font>
      <b/>
      <sz val="12"/>
      <name val="Calibri"/>
      <family val="2"/>
      <scheme val="minor"/>
    </font>
    <font>
      <u/>
      <sz val="11"/>
      <name val="Calibri"/>
      <family val="2"/>
      <scheme val="minor"/>
    </font>
    <font>
      <sz val="15"/>
      <name val="Calibri"/>
      <family val="2"/>
      <scheme val="minor"/>
    </font>
    <font>
      <b/>
      <u/>
      <sz val="14"/>
      <name val="Calibri"/>
      <family val="2"/>
    </font>
    <font>
      <b/>
      <sz val="14"/>
      <name val="Calibri"/>
      <family val="2"/>
      <scheme val="minor"/>
    </font>
    <font>
      <sz val="14"/>
      <name val="Calibri"/>
      <family val="2"/>
      <scheme val="minor"/>
    </font>
    <font>
      <b/>
      <sz val="14"/>
      <name val="Calibri"/>
      <family val="2"/>
    </font>
    <font>
      <b/>
      <u/>
      <sz val="14"/>
      <name val="Calibri"/>
      <family val="2"/>
      <scheme val="minor"/>
    </font>
    <font>
      <b/>
      <sz val="12"/>
      <name val="Calibri"/>
      <family val="2"/>
    </font>
    <font>
      <sz val="12"/>
      <name val="Calibri"/>
      <family val="2"/>
    </font>
    <font>
      <b/>
      <u/>
      <sz val="13"/>
      <name val="Calibri"/>
      <family val="2"/>
      <scheme val="minor"/>
    </font>
    <font>
      <b/>
      <u/>
      <sz val="13"/>
      <name val="Calibri"/>
      <family val="2"/>
    </font>
    <font>
      <b/>
      <u/>
      <sz val="12"/>
      <name val="Calibri"/>
      <family val="2"/>
    </font>
    <font>
      <b/>
      <sz val="13"/>
      <name val="Calibri"/>
      <family val="2"/>
    </font>
    <font>
      <sz val="11"/>
      <color theme="1"/>
      <name val="Calibri"/>
      <charset val="134"/>
      <scheme val="minor"/>
    </font>
    <font>
      <b/>
      <sz val="12"/>
      <color theme="1"/>
      <name val="Calibri"/>
      <family val="2"/>
      <scheme val="minor"/>
    </font>
    <font>
      <sz val="12"/>
      <color theme="1"/>
      <name val="Calibri"/>
      <family val="2"/>
    </font>
    <font>
      <b/>
      <sz val="12"/>
      <color theme="1"/>
      <name val="Calibri"/>
      <family val="2"/>
    </font>
    <font>
      <b/>
      <sz val="11"/>
      <color theme="1"/>
      <name val="Calibri"/>
      <family val="2"/>
      <scheme val="minor"/>
    </font>
    <font>
      <b/>
      <sz val="12"/>
      <color rgb="FF000000"/>
      <name val="Calibri"/>
      <family val="2"/>
    </font>
    <font>
      <sz val="11"/>
      <color rgb="FF000000"/>
      <name val="Calibri"/>
      <family val="2"/>
    </font>
    <font>
      <b/>
      <sz val="11"/>
      <color rgb="FF000000"/>
      <name val="Calibri"/>
      <family val="2"/>
    </font>
    <font>
      <sz val="12"/>
      <color rgb="FF000000"/>
      <name val="Calibri"/>
      <family val="2"/>
    </font>
    <font>
      <sz val="10"/>
      <color rgb="FF000000"/>
      <name val="Arial"/>
      <family val="2"/>
    </font>
    <font>
      <u/>
      <sz val="11"/>
      <name val="Calibri (Cuerpo)_x0000_"/>
    </font>
    <font>
      <b/>
      <u/>
      <sz val="12"/>
      <name val="Calibri"/>
      <family val="2"/>
      <scheme val="minor"/>
    </font>
  </fonts>
  <fills count="8">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rgb="FFF4B08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diagonalDown="1">
      <left style="thin">
        <color auto="1"/>
      </left>
      <right style="thin">
        <color auto="1"/>
      </right>
      <top style="thin">
        <color auto="1"/>
      </top>
      <bottom style="thin">
        <color auto="1"/>
      </bottom>
      <diagonal style="thin">
        <color auto="1"/>
      </diagonal>
    </border>
    <border>
      <left/>
      <right style="thin">
        <color auto="1"/>
      </right>
      <top/>
      <bottom style="thin">
        <color auto="1"/>
      </bottom>
      <diagonal/>
    </border>
    <border>
      <left style="thin">
        <color auto="1"/>
      </left>
      <right style="thin">
        <color auto="1"/>
      </right>
      <top/>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medium">
        <color indexed="64"/>
      </right>
      <top/>
      <bottom/>
      <diagonal/>
    </border>
    <border>
      <left style="medium">
        <color indexed="64"/>
      </left>
      <right style="medium">
        <color indexed="64"/>
      </right>
      <top/>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3" fillId="0" borderId="0">
      <alignment vertical="center"/>
    </xf>
    <xf numFmtId="43" fontId="27" fillId="0" borderId="0" applyFont="0" applyFill="0" applyBorder="0" applyAlignment="0" applyProtection="0"/>
  </cellStyleXfs>
  <cellXfs count="304">
    <xf numFmtId="0" fontId="0" fillId="0" borderId="0" xfId="0">
      <alignment vertical="center"/>
    </xf>
    <xf numFmtId="0" fontId="8" fillId="0" borderId="1" xfId="0" applyFont="1" applyBorder="1" applyAlignment="1">
      <alignment horizontal="center" vertical="center" wrapText="1"/>
    </xf>
    <xf numFmtId="0" fontId="8" fillId="0" borderId="1" xfId="1" applyFont="1" applyFill="1" applyBorder="1" applyAlignment="1">
      <alignment horizontal="left" vertical="center" wrapText="1"/>
    </xf>
    <xf numFmtId="0" fontId="8" fillId="0" borderId="1" xfId="0" applyFont="1" applyBorder="1" applyAlignment="1">
      <alignment horizontal="left"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0" borderId="1" xfId="0" applyFont="1" applyBorder="1" applyAlignment="1">
      <alignment horizontal="left" vertical="center"/>
    </xf>
    <xf numFmtId="0" fontId="9" fillId="5" borderId="1" xfId="0" applyFont="1" applyFill="1" applyBorder="1" applyAlignment="1">
      <alignment horizontal="left" vertical="center"/>
    </xf>
    <xf numFmtId="0" fontId="9" fillId="0" borderId="1" xfId="0" applyFont="1" applyBorder="1" applyAlignment="1">
      <alignment horizontal="left" vertical="center" wrapText="1"/>
    </xf>
    <xf numFmtId="0" fontId="8" fillId="5" borderId="1" xfId="0" applyFont="1" applyFill="1" applyBorder="1" applyAlignment="1">
      <alignment horizontal="left" vertical="center" wrapText="1"/>
    </xf>
    <xf numFmtId="0" fontId="9" fillId="5" borderId="0" xfId="0" applyFont="1" applyFill="1" applyAlignment="1">
      <alignment horizontal="left" vertical="center" wrapText="1"/>
    </xf>
    <xf numFmtId="0" fontId="5" fillId="0" borderId="0" xfId="0" applyFont="1">
      <alignment vertical="center"/>
    </xf>
    <xf numFmtId="0" fontId="9" fillId="0" borderId="0" xfId="0" applyFont="1">
      <alignment vertical="center"/>
    </xf>
    <xf numFmtId="0" fontId="15" fillId="0" borderId="0" xfId="0" applyFont="1">
      <alignment vertical="center"/>
    </xf>
    <xf numFmtId="0" fontId="7" fillId="0" borderId="0" xfId="0" applyFont="1">
      <alignment vertical="center"/>
    </xf>
    <xf numFmtId="0" fontId="17" fillId="4" borderId="0" xfId="0" applyFont="1" applyFill="1">
      <alignment vertical="center"/>
    </xf>
    <xf numFmtId="0" fontId="7" fillId="4" borderId="0" xfId="0" applyFont="1" applyFill="1">
      <alignment vertical="center"/>
    </xf>
    <xf numFmtId="0" fontId="18" fillId="4" borderId="0" xfId="0" applyFont="1" applyFill="1">
      <alignment vertical="center"/>
    </xf>
    <xf numFmtId="0" fontId="7" fillId="5" borderId="4" xfId="0" applyFont="1" applyFill="1" applyBorder="1" applyAlignment="1">
      <alignment horizontal="center" vertical="center"/>
    </xf>
    <xf numFmtId="0" fontId="13" fillId="0" borderId="0" xfId="0" applyFont="1">
      <alignment vertical="center"/>
    </xf>
    <xf numFmtId="0" fontId="10" fillId="0" borderId="0" xfId="0" applyFont="1">
      <alignment vertical="center"/>
    </xf>
    <xf numFmtId="0" fontId="21" fillId="2" borderId="1" xfId="0" applyFont="1" applyFill="1" applyBorder="1" applyAlignment="1">
      <alignment horizontal="center" vertical="top" wrapText="1"/>
    </xf>
    <xf numFmtId="0" fontId="13" fillId="4" borderId="1" xfId="0" applyFont="1" applyFill="1" applyBorder="1" applyAlignment="1">
      <alignment horizontal="center" vertical="center"/>
    </xf>
    <xf numFmtId="0" fontId="7" fillId="5" borderId="0" xfId="0" applyFont="1" applyFill="1">
      <alignment vertical="center"/>
    </xf>
    <xf numFmtId="0" fontId="9" fillId="5" borderId="0" xfId="0" applyFont="1" applyFill="1">
      <alignment vertical="center"/>
    </xf>
    <xf numFmtId="0" fontId="21"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7" fillId="5" borderId="0" xfId="0" applyFont="1" applyFill="1" applyAlignment="1">
      <alignment horizontal="center" vertical="center"/>
    </xf>
    <xf numFmtId="0" fontId="13" fillId="5" borderId="0" xfId="0" applyFont="1" applyFill="1" applyAlignment="1">
      <alignment horizontal="center" vertical="center"/>
    </xf>
    <xf numFmtId="0" fontId="21" fillId="4" borderId="1" xfId="0" applyFont="1" applyFill="1" applyBorder="1" applyAlignment="1">
      <alignment horizontal="center" vertical="center"/>
    </xf>
    <xf numFmtId="0" fontId="13" fillId="0" borderId="0" xfId="0" applyFont="1" applyAlignment="1">
      <alignment horizontal="center" vertical="center"/>
    </xf>
    <xf numFmtId="0" fontId="13" fillId="4" borderId="12" xfId="0" applyFont="1" applyFill="1" applyBorder="1" applyAlignment="1">
      <alignment horizontal="center" vertical="center"/>
    </xf>
    <xf numFmtId="0" fontId="13"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7" fillId="0" borderId="0" xfId="0" applyFont="1" applyAlignment="1">
      <alignment horizontal="center" vertical="center"/>
    </xf>
    <xf numFmtId="0" fontId="22" fillId="0" borderId="0" xfId="0" applyFont="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9" fontId="9" fillId="0" borderId="1" xfId="0" applyNumberFormat="1" applyFont="1" applyBorder="1" applyAlignment="1">
      <alignment horizontal="center" vertical="center"/>
    </xf>
    <xf numFmtId="0" fontId="14" fillId="0" borderId="12" xfId="1" applyFont="1" applyFill="1" applyBorder="1" applyAlignment="1">
      <alignment vertical="center" wrapText="1"/>
    </xf>
    <xf numFmtId="0" fontId="9"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10" fillId="0" borderId="12" xfId="0" applyFont="1" applyBorder="1" applyAlignment="1">
      <alignment horizontal="left" vertical="center" wrapText="1"/>
    </xf>
    <xf numFmtId="0" fontId="13"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21"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21" fillId="0" borderId="1" xfId="0" applyFont="1" applyBorder="1" applyAlignment="1">
      <alignment horizontal="center" vertical="center"/>
    </xf>
    <xf numFmtId="0" fontId="7" fillId="0" borderId="1" xfId="0" applyFont="1" applyFill="1" applyBorder="1" applyAlignment="1">
      <alignment horizontal="center" vertical="center"/>
    </xf>
    <xf numFmtId="0" fontId="22" fillId="0" borderId="14" xfId="0" applyFont="1" applyFill="1" applyBorder="1" applyAlignment="1">
      <alignment horizontal="center" vertical="center"/>
    </xf>
    <xf numFmtId="0" fontId="7" fillId="0" borderId="14" xfId="0" applyFont="1" applyFill="1" applyBorder="1" applyAlignment="1">
      <alignment horizontal="center" vertical="center"/>
    </xf>
    <xf numFmtId="0" fontId="11" fillId="0" borderId="1" xfId="0" applyFont="1" applyBorder="1" applyAlignment="1">
      <alignment horizontal="center" vertical="center" wrapText="1"/>
    </xf>
    <xf numFmtId="14" fontId="13" fillId="0" borderId="1" xfId="0" applyNumberFormat="1" applyFont="1" applyBorder="1" applyAlignment="1">
      <alignment horizontal="center" vertical="center"/>
    </xf>
    <xf numFmtId="0" fontId="22"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7" fillId="0" borderId="0" xfId="0" applyFont="1" applyFill="1">
      <alignment vertical="center"/>
    </xf>
    <xf numFmtId="0" fontId="9" fillId="0" borderId="0" xfId="0" applyFont="1" applyFill="1">
      <alignment vertical="center"/>
    </xf>
    <xf numFmtId="0" fontId="28" fillId="0" borderId="1" xfId="0" applyFont="1" applyFill="1" applyBorder="1" applyAlignment="1">
      <alignment horizontal="center" vertical="center"/>
    </xf>
    <xf numFmtId="0" fontId="29" fillId="0" borderId="15"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1" fillId="4" borderId="13"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29" fillId="0" borderId="1"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3" fontId="0" fillId="0" borderId="1" xfId="0" applyNumberFormat="1" applyFill="1" applyBorder="1" applyAlignment="1">
      <alignment vertical="center" wrapText="1"/>
    </xf>
    <xf numFmtId="0" fontId="7" fillId="0" borderId="0" xfId="0" applyFont="1" applyFill="1" applyAlignment="1">
      <alignment vertical="center" wrapText="1"/>
    </xf>
    <xf numFmtId="0" fontId="9" fillId="0" borderId="0" xfId="0" applyFont="1" applyFill="1" applyAlignment="1">
      <alignment vertical="center" wrapText="1"/>
    </xf>
    <xf numFmtId="3" fontId="31"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32" fillId="7" borderId="1" xfId="0" applyFont="1" applyFill="1" applyBorder="1" applyAlignment="1">
      <alignment horizontal="center" vertical="center" wrapText="1"/>
    </xf>
    <xf numFmtId="0" fontId="32" fillId="7" borderId="1" xfId="0" applyFont="1" applyFill="1" applyBorder="1" applyAlignment="1">
      <alignment horizontal="center" vertical="center"/>
    </xf>
    <xf numFmtId="0" fontId="7" fillId="0" borderId="0" xfId="0" applyFont="1" applyFill="1" applyBorder="1">
      <alignment vertical="center"/>
    </xf>
    <xf numFmtId="0" fontId="32" fillId="7" borderId="13" xfId="0" applyFont="1" applyFill="1" applyBorder="1" applyAlignment="1">
      <alignment horizontal="center" vertical="center" wrapText="1"/>
    </xf>
    <xf numFmtId="0" fontId="32" fillId="7" borderId="13" xfId="0" applyFont="1" applyFill="1" applyBorder="1" applyAlignment="1">
      <alignment horizontal="center" vertical="center"/>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3" fontId="33" fillId="0" borderId="1" xfId="0" applyNumberFormat="1" applyFont="1" applyBorder="1" applyAlignment="1">
      <alignment horizontal="center" vertical="center"/>
    </xf>
    <xf numFmtId="3" fontId="33" fillId="0" borderId="2" xfId="0" applyNumberFormat="1" applyFont="1" applyBorder="1" applyAlignment="1">
      <alignment horizontal="center" vertical="center"/>
    </xf>
    <xf numFmtId="0" fontId="35" fillId="0" borderId="1" xfId="0" applyFont="1" applyBorder="1" applyAlignment="1">
      <alignment horizontal="center" vertical="center"/>
    </xf>
    <xf numFmtId="0" fontId="35" fillId="0" borderId="20"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3" xfId="0" applyFont="1" applyBorder="1" applyAlignment="1">
      <alignment horizontal="center" vertical="center"/>
    </xf>
    <xf numFmtId="0" fontId="34" fillId="0" borderId="1" xfId="0" applyFont="1" applyBorder="1" applyAlignment="1">
      <alignment horizontal="left" vertical="center" wrapText="1"/>
    </xf>
    <xf numFmtId="0" fontId="33" fillId="0" borderId="1" xfId="0" applyFont="1" applyBorder="1" applyAlignment="1">
      <alignment horizontal="left" vertical="center" wrapText="1"/>
    </xf>
    <xf numFmtId="3" fontId="33" fillId="0" borderId="1" xfId="0" applyNumberFormat="1" applyFont="1" applyBorder="1" applyAlignment="1">
      <alignment horizontal="center" vertical="center" wrapText="1"/>
    </xf>
    <xf numFmtId="3" fontId="36" fillId="0" borderId="1" xfId="0" applyNumberFormat="1" applyFont="1" applyBorder="1" applyAlignment="1">
      <alignment horizontal="center" vertical="center"/>
    </xf>
    <xf numFmtId="0" fontId="33" fillId="0" borderId="1" xfId="0" applyFont="1" applyBorder="1" applyAlignment="1">
      <alignment horizontal="left" vertical="center"/>
    </xf>
    <xf numFmtId="0" fontId="35" fillId="0"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left" vertical="center" wrapText="1"/>
    </xf>
    <xf numFmtId="3" fontId="35" fillId="0" borderId="1" xfId="0" applyNumberFormat="1" applyFont="1" applyBorder="1" applyAlignment="1">
      <alignment horizontal="center" vertical="center" wrapText="1"/>
    </xf>
    <xf numFmtId="0" fontId="2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2" fillId="0" borderId="5" xfId="0" applyFont="1" applyFill="1" applyBorder="1" applyAlignment="1">
      <alignment horizontal="center" vertical="center"/>
    </xf>
    <xf numFmtId="0" fontId="13"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5" xfId="0" applyFont="1" applyFill="1" applyBorder="1" applyAlignment="1">
      <alignment horizontal="center" vertical="center"/>
    </xf>
    <xf numFmtId="0" fontId="9" fillId="0" borderId="7" xfId="0" applyFont="1" applyBorder="1">
      <alignment vertical="center"/>
    </xf>
    <xf numFmtId="0" fontId="9" fillId="0" borderId="11" xfId="0" applyFont="1" applyBorder="1">
      <alignment vertical="center"/>
    </xf>
    <xf numFmtId="0" fontId="9" fillId="0" borderId="5" xfId="0" applyFont="1" applyBorder="1">
      <alignment vertical="center"/>
    </xf>
    <xf numFmtId="0" fontId="9" fillId="0" borderId="0" xfId="0" applyFont="1" applyBorder="1">
      <alignment vertical="center"/>
    </xf>
    <xf numFmtId="0" fontId="9" fillId="0" borderId="10" xfId="0" applyFont="1" applyBorder="1">
      <alignment vertical="center"/>
    </xf>
    <xf numFmtId="0" fontId="9" fillId="0" borderId="4" xfId="0" applyFont="1" applyBorder="1">
      <alignment vertical="center"/>
    </xf>
    <xf numFmtId="3"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64" fontId="2" fillId="0" borderId="1" xfId="3" applyNumberFormat="1" applyFont="1" applyFill="1" applyBorder="1" applyAlignment="1">
      <alignment horizontal="center" vertical="center"/>
    </xf>
    <xf numFmtId="0" fontId="3" fillId="0" borderId="1" xfId="0" applyFont="1" applyFill="1" applyBorder="1" applyAlignment="1">
      <alignment horizontal="center" vertical="center" wrapText="1"/>
    </xf>
    <xf numFmtId="164" fontId="2" fillId="0" borderId="1" xfId="3" applyNumberFormat="1" applyFont="1" applyFill="1" applyBorder="1" applyAlignment="1">
      <alignment horizontal="center" vertical="center" wrapText="1"/>
    </xf>
    <xf numFmtId="0" fontId="2" fillId="0" borderId="1" xfId="3" applyNumberFormat="1" applyFont="1" applyFill="1" applyBorder="1" applyAlignment="1">
      <alignment horizontal="center" vertical="center"/>
    </xf>
    <xf numFmtId="3" fontId="2" fillId="0" borderId="1" xfId="3" applyNumberFormat="1" applyFont="1" applyFill="1" applyBorder="1" applyAlignment="1">
      <alignment horizontal="center" vertical="center"/>
    </xf>
    <xf numFmtId="3" fontId="2" fillId="0" borderId="1" xfId="3" applyNumberFormat="1" applyFont="1" applyFill="1" applyBorder="1" applyAlignment="1">
      <alignment horizontal="center" vertical="center" wrapText="1"/>
    </xf>
    <xf numFmtId="0" fontId="9" fillId="0" borderId="1" xfId="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5" borderId="1" xfId="1"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164" fontId="2" fillId="0" borderId="1" xfId="3" applyNumberFormat="1" applyFont="1" applyFill="1" applyBorder="1" applyAlignment="1">
      <alignment horizontal="center" vertical="center"/>
    </xf>
    <xf numFmtId="0" fontId="9" fillId="0" borderId="1" xfId="1"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3" xfId="0" applyFont="1" applyFill="1" applyBorder="1" applyAlignment="1">
      <alignment horizontal="center" vertical="center"/>
    </xf>
    <xf numFmtId="9" fontId="21" fillId="0" borderId="2"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2" fillId="7" borderId="1"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10" fillId="0" borderId="5" xfId="0" applyFont="1" applyBorder="1" applyAlignment="1">
      <alignment horizontal="left" vertical="center" wrapText="1"/>
    </xf>
    <xf numFmtId="0" fontId="31" fillId="0" borderId="1" xfId="0" applyFont="1" applyFill="1" applyBorder="1" applyAlignment="1">
      <alignment horizontal="center" vertical="center" wrapText="1"/>
    </xf>
    <xf numFmtId="0" fontId="32" fillId="7" borderId="1" xfId="0" applyFont="1" applyFill="1" applyBorder="1" applyAlignment="1">
      <alignment horizontal="center" vertical="center"/>
    </xf>
    <xf numFmtId="3" fontId="2" fillId="0" borderId="1" xfId="3" applyNumberFormat="1"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13"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0" borderId="1" xfId="0" applyFill="1" applyBorder="1" applyAlignment="1">
      <alignment horizontal="center" vertical="center"/>
    </xf>
    <xf numFmtId="9" fontId="30" fillId="0" borderId="1" xfId="0" applyNumberFormat="1"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9" fillId="0" borderId="6" xfId="2" applyFont="1" applyBorder="1" applyAlignment="1">
      <alignment horizontal="left" vertical="center" wrapText="1"/>
    </xf>
    <xf numFmtId="0" fontId="9" fillId="0" borderId="3" xfId="2" applyFont="1" applyBorder="1" applyAlignment="1">
      <alignment horizontal="left" vertical="center" wrapText="1"/>
    </xf>
    <xf numFmtId="0" fontId="23" fillId="3" borderId="4"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 xfId="0" applyFont="1" applyFill="1" applyBorder="1" applyAlignment="1">
      <alignment horizontal="center" vertical="center"/>
    </xf>
    <xf numFmtId="0" fontId="7" fillId="0" borderId="14" xfId="0" applyFont="1" applyFill="1" applyBorder="1" applyAlignment="1">
      <alignment horizontal="center" vertical="center"/>
    </xf>
    <xf numFmtId="0" fontId="24" fillId="3" borderId="0" xfId="0" applyFont="1" applyFill="1" applyAlignment="1">
      <alignment horizontal="center"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13" fillId="0" borderId="1" xfId="0" applyFont="1" applyBorder="1" applyAlignment="1">
      <alignment horizontal="center" vertical="center" wrapText="1"/>
    </xf>
    <xf numFmtId="0" fontId="22" fillId="0" borderId="6"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6" xfId="0" applyFont="1" applyBorder="1" applyAlignment="1">
      <alignment horizontal="left" vertical="top" wrapText="1"/>
    </xf>
    <xf numFmtId="0" fontId="7" fillId="0" borderId="3" xfId="0" applyFont="1" applyBorder="1" applyAlignment="1">
      <alignment horizontal="left" vertical="top" wrapText="1"/>
    </xf>
    <xf numFmtId="0" fontId="5" fillId="6" borderId="0" xfId="0" applyFont="1" applyFill="1" applyAlignment="1">
      <alignment horizontal="center" vertical="center"/>
    </xf>
    <xf numFmtId="0" fontId="16" fillId="2" borderId="0" xfId="0" applyFont="1" applyFill="1" applyAlignment="1">
      <alignment horizontal="center" vertical="center"/>
    </xf>
    <xf numFmtId="0" fontId="19" fillId="2" borderId="4"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7" fillId="0" borderId="6" xfId="0" applyFont="1" applyFill="1" applyBorder="1" applyAlignment="1">
      <alignment horizontal="center" vertical="center"/>
    </xf>
    <xf numFmtId="0" fontId="38" fillId="0" borderId="6" xfId="0" applyFont="1" applyFill="1" applyBorder="1" applyAlignment="1">
      <alignment horizontal="center" vertical="center"/>
    </xf>
    <xf numFmtId="0" fontId="29" fillId="0" borderId="7"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1" fillId="2" borderId="7" xfId="0" applyFont="1" applyFill="1" applyBorder="1" applyAlignment="1">
      <alignment horizontal="center" vertical="top" wrapText="1"/>
    </xf>
    <xf numFmtId="0" fontId="21" fillId="2" borderId="8" xfId="0" applyFont="1" applyFill="1" applyBorder="1" applyAlignment="1">
      <alignment horizontal="center" vertical="top" wrapText="1"/>
    </xf>
    <xf numFmtId="0" fontId="13" fillId="2" borderId="1" xfId="0" applyFont="1" applyFill="1" applyBorder="1" applyAlignment="1">
      <alignment horizontal="center" vertical="center"/>
    </xf>
    <xf numFmtId="0" fontId="21"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Alignment="1">
      <alignment horizontal="center" vertical="center" wrapText="1"/>
    </xf>
    <xf numFmtId="0" fontId="21" fillId="3" borderId="1"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21" fillId="3" borderId="1" xfId="0" applyFont="1" applyFill="1" applyBorder="1" applyAlignment="1">
      <alignment horizontal="center" vertical="top"/>
    </xf>
    <xf numFmtId="0" fontId="21" fillId="3" borderId="1" xfId="0" applyFont="1" applyFill="1" applyBorder="1" applyAlignment="1">
      <alignment horizontal="center" vertical="top" wrapText="1"/>
    </xf>
    <xf numFmtId="0" fontId="20" fillId="2" borderId="5" xfId="0" applyFont="1" applyFill="1" applyBorder="1" applyAlignment="1">
      <alignment horizontal="center" vertical="center"/>
    </xf>
    <xf numFmtId="0" fontId="20" fillId="2" borderId="0" xfId="0" applyFont="1" applyFill="1" applyAlignment="1">
      <alignment horizontal="center" vertical="center"/>
    </xf>
    <xf numFmtId="0" fontId="23" fillId="3" borderId="5" xfId="0" applyFont="1" applyFill="1" applyBorder="1" applyAlignment="1">
      <alignment horizontal="center" vertical="center"/>
    </xf>
    <xf numFmtId="0" fontId="23" fillId="3" borderId="0" xfId="0" applyFont="1" applyFill="1" applyAlignment="1">
      <alignment horizontal="center" vertical="center"/>
    </xf>
    <xf numFmtId="0" fontId="23" fillId="3" borderId="0" xfId="0" applyFont="1" applyFill="1" applyAlignment="1">
      <alignment horizontal="center"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21" fillId="4"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7" fillId="4" borderId="1" xfId="0" applyFont="1" applyFill="1" applyBorder="1" applyAlignment="1">
      <alignment horizontal="center" vertical="center"/>
    </xf>
    <xf numFmtId="0" fontId="24" fillId="3" borderId="12" xfId="0" applyFont="1" applyFill="1" applyBorder="1" applyAlignment="1">
      <alignment horizontal="center" vertical="center"/>
    </xf>
    <xf numFmtId="0" fontId="23" fillId="3" borderId="12" xfId="0" applyFont="1" applyFill="1" applyBorder="1" applyAlignment="1">
      <alignment horizontal="center" vertical="center"/>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center" vertical="center"/>
    </xf>
    <xf numFmtId="0" fontId="9" fillId="0" borderId="12" xfId="0" applyFont="1" applyBorder="1" applyAlignment="1">
      <alignment horizontal="center" vertical="center"/>
    </xf>
    <xf numFmtId="3" fontId="9" fillId="0" borderId="13" xfId="0" applyNumberFormat="1" applyFont="1" applyBorder="1" applyAlignment="1">
      <alignment horizontal="center" vertical="center"/>
    </xf>
    <xf numFmtId="3" fontId="9" fillId="0" borderId="12" xfId="0" applyNumberFormat="1" applyFont="1" applyBorder="1" applyAlignment="1">
      <alignment horizontal="center" vertical="center"/>
    </xf>
    <xf numFmtId="10" fontId="9" fillId="0" borderId="13" xfId="0" applyNumberFormat="1" applyFont="1" applyBorder="1" applyAlignment="1">
      <alignment horizontal="center" vertical="center"/>
    </xf>
    <xf numFmtId="10" fontId="9" fillId="0" borderId="12" xfId="0" applyNumberFormat="1" applyFont="1" applyBorder="1" applyAlignment="1">
      <alignment horizontal="center" vertical="center"/>
    </xf>
    <xf numFmtId="0" fontId="7" fillId="4" borderId="10"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5" xfId="0" applyFont="1" applyFill="1" applyBorder="1" applyAlignment="1">
      <alignment horizontal="center" vertical="center"/>
    </xf>
    <xf numFmtId="0" fontId="29" fillId="0" borderId="12" xfId="0" applyFont="1" applyFill="1" applyBorder="1" applyAlignment="1">
      <alignment horizontal="center" vertical="center" wrapText="1"/>
    </xf>
    <xf numFmtId="0" fontId="16" fillId="2" borderId="12" xfId="0" applyFont="1" applyFill="1" applyBorder="1" applyAlignment="1">
      <alignment horizontal="center" vertical="center"/>
    </xf>
    <xf numFmtId="0" fontId="24"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19" fillId="2" borderId="0" xfId="0" applyFont="1" applyFill="1" applyAlignment="1">
      <alignment horizontal="center" vertical="center"/>
    </xf>
    <xf numFmtId="0" fontId="26" fillId="3" borderId="1" xfId="0" applyFont="1" applyFill="1" applyBorder="1" applyAlignment="1">
      <alignment horizontal="center" vertical="center"/>
    </xf>
    <xf numFmtId="0" fontId="25" fillId="3" borderId="12" xfId="0" applyFont="1" applyFill="1" applyBorder="1" applyAlignment="1">
      <alignment horizontal="center" vertical="center"/>
    </xf>
    <xf numFmtId="0" fontId="26" fillId="4" borderId="1" xfId="0" applyFont="1" applyFill="1" applyBorder="1" applyAlignment="1">
      <alignment horizontal="center" vertical="center" wrapText="1"/>
    </xf>
    <xf numFmtId="0" fontId="8" fillId="0" borderId="6" xfId="0" applyFont="1" applyBorder="1" applyAlignment="1">
      <alignment horizontal="left" vertical="center" wrapText="1"/>
    </xf>
    <xf numFmtId="0" fontId="2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8" fillId="0" borderId="1" xfId="0" applyFont="1" applyFill="1" applyBorder="1" applyAlignment="1">
      <alignment horizontal="center" vertical="center"/>
    </xf>
    <xf numFmtId="0" fontId="21" fillId="4" borderId="1" xfId="0" applyFont="1" applyFill="1" applyBorder="1" applyAlignment="1">
      <alignment horizontal="center" vertical="center"/>
    </xf>
    <xf numFmtId="0" fontId="8"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lignment vertical="center"/>
    </xf>
    <xf numFmtId="0" fontId="9" fillId="0" borderId="1" xfId="0" applyFont="1" applyBorder="1" applyAlignment="1">
      <alignment horizontal="left" vertical="center"/>
    </xf>
  </cellXfs>
  <cellStyles count="4">
    <cellStyle name="Hipervínculo" xfId="1" builtinId="8"/>
    <cellStyle name="Millares" xfId="3" builtinId="3"/>
    <cellStyle name="Normal" xfId="0" builtinId="0"/>
    <cellStyle name="Normal 2" xfId="2" xr:uid="{C21CA465-82CC-49FB-9BA5-D211B8098F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Salarios por Objeto de Gasto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[1]Hoja1!$C$96:$C$107</c:f>
              <c:strCache>
                <c:ptCount val="12"/>
                <c:pt idx="0">
                  <c:v>SUELDOS</c:v>
                </c:pt>
                <c:pt idx="1">
                  <c:v>GASTOS DE REPRESENTACIÓN</c:v>
                </c:pt>
                <c:pt idx="2">
                  <c:v>AGUINALDO</c:v>
                </c:pt>
                <c:pt idx="3">
                  <c:v>REMUNERACIÓN EXTRAORDINARIA</c:v>
                </c:pt>
                <c:pt idx="4">
                  <c:v>REMUNERACION ADICIONAL</c:v>
                </c:pt>
                <c:pt idx="5">
                  <c:v>SUBSIDIO FAMILIAR</c:v>
                </c:pt>
                <c:pt idx="6">
                  <c:v>BONIFICACIONES</c:v>
                </c:pt>
                <c:pt idx="7">
                  <c:v>GRATIFICACIONES POR SERVICIOS ESPECIALES</c:v>
                </c:pt>
                <c:pt idx="8">
                  <c:v>CONTRATACIÓN DE PERSONAL TÉCNICO</c:v>
                </c:pt>
                <c:pt idx="9">
                  <c:v>JORNALES</c:v>
                </c:pt>
                <c:pt idx="10">
                  <c:v>HONORARIOS PROFESIONALES</c:v>
                </c:pt>
                <c:pt idx="11">
                  <c:v>OTROS GASTOS DEL PERSONAL</c:v>
                </c:pt>
              </c:strCache>
            </c:strRef>
          </c:cat>
          <c:val>
            <c:numRef>
              <c:f>[1]Hoja1!$D$96:$D$107</c:f>
              <c:numCache>
                <c:formatCode>General</c:formatCode>
                <c:ptCount val="12"/>
                <c:pt idx="0">
                  <c:v>12764926056</c:v>
                </c:pt>
                <c:pt idx="1">
                  <c:v>476214000</c:v>
                </c:pt>
                <c:pt idx="2">
                  <c:v>1103428338</c:v>
                </c:pt>
                <c:pt idx="3">
                  <c:v>755333416</c:v>
                </c:pt>
                <c:pt idx="4">
                  <c:v>415863008</c:v>
                </c:pt>
                <c:pt idx="5">
                  <c:v>728300000</c:v>
                </c:pt>
                <c:pt idx="6">
                  <c:v>3554010080</c:v>
                </c:pt>
                <c:pt idx="7">
                  <c:v>108000000</c:v>
                </c:pt>
                <c:pt idx="8">
                  <c:v>284075000</c:v>
                </c:pt>
                <c:pt idx="9">
                  <c:v>2858157615</c:v>
                </c:pt>
                <c:pt idx="10">
                  <c:v>2621469520</c:v>
                </c:pt>
                <c:pt idx="11">
                  <c:v>907314364</c:v>
                </c:pt>
              </c:numCache>
            </c:numRef>
          </c:val>
          <c:extLst>
            <c:ext xmlns:c16="http://schemas.microsoft.com/office/drawing/2014/chart" uri="{C3380CC4-5D6E-409C-BE32-E72D297353CC}">
              <c16:uniqueId val="{00000000-0A60-0D4F-A8C6-AD15B2524158}"/>
            </c:ext>
          </c:extLst>
        </c:ser>
        <c:ser>
          <c:idx val="1"/>
          <c:order val="1"/>
          <c:tx>
            <c:v>EJECUTADO</c:v>
          </c:tx>
          <c:spPr>
            <a:solidFill>
              <a:schemeClr val="accent2"/>
            </a:solidFill>
            <a:ln>
              <a:noFill/>
            </a:ln>
            <a:effectLst/>
          </c:spPr>
          <c:invertIfNegative val="0"/>
          <c:cat>
            <c:strRef>
              <c:f>[1]Hoja1!$C$96:$C$107</c:f>
              <c:strCache>
                <c:ptCount val="12"/>
                <c:pt idx="0">
                  <c:v>SUELDOS</c:v>
                </c:pt>
                <c:pt idx="1">
                  <c:v>GASTOS DE REPRESENTACIÓN</c:v>
                </c:pt>
                <c:pt idx="2">
                  <c:v>AGUINALDO</c:v>
                </c:pt>
                <c:pt idx="3">
                  <c:v>REMUNERACIÓN EXTRAORDINARIA</c:v>
                </c:pt>
                <c:pt idx="4">
                  <c:v>REMUNERACION ADICIONAL</c:v>
                </c:pt>
                <c:pt idx="5">
                  <c:v>SUBSIDIO FAMILIAR</c:v>
                </c:pt>
                <c:pt idx="6">
                  <c:v>BONIFICACIONES</c:v>
                </c:pt>
                <c:pt idx="7">
                  <c:v>GRATIFICACIONES POR SERVICIOS ESPECIALES</c:v>
                </c:pt>
                <c:pt idx="8">
                  <c:v>CONTRATACIÓN DE PERSONAL TÉCNICO</c:v>
                </c:pt>
                <c:pt idx="9">
                  <c:v>JORNALES</c:v>
                </c:pt>
                <c:pt idx="10">
                  <c:v>HONORARIOS PROFESIONALES</c:v>
                </c:pt>
                <c:pt idx="11">
                  <c:v>OTROS GASTOS DEL PERSONAL</c:v>
                </c:pt>
              </c:strCache>
            </c:strRef>
          </c:cat>
          <c:val>
            <c:numRef>
              <c:f>[1]Hoja1!$E$96:$E$107</c:f>
              <c:numCache>
                <c:formatCode>General</c:formatCode>
                <c:ptCount val="12"/>
                <c:pt idx="0">
                  <c:v>9941706476</c:v>
                </c:pt>
                <c:pt idx="1">
                  <c:v>429167197</c:v>
                </c:pt>
                <c:pt idx="2">
                  <c:v>861432411</c:v>
                </c:pt>
                <c:pt idx="3">
                  <c:v>625956985</c:v>
                </c:pt>
                <c:pt idx="4">
                  <c:v>264721131</c:v>
                </c:pt>
                <c:pt idx="5">
                  <c:v>657678692</c:v>
                </c:pt>
                <c:pt idx="6">
                  <c:v>3440803632</c:v>
                </c:pt>
                <c:pt idx="7">
                  <c:v>46800000</c:v>
                </c:pt>
                <c:pt idx="8">
                  <c:v>256150299</c:v>
                </c:pt>
                <c:pt idx="9">
                  <c:v>2202360656</c:v>
                </c:pt>
                <c:pt idx="10">
                  <c:v>2079606497</c:v>
                </c:pt>
                <c:pt idx="11">
                  <c:v>759852847</c:v>
                </c:pt>
              </c:numCache>
            </c:numRef>
          </c:val>
          <c:extLst>
            <c:ext xmlns:c16="http://schemas.microsoft.com/office/drawing/2014/chart" uri="{C3380CC4-5D6E-409C-BE32-E72D297353CC}">
              <c16:uniqueId val="{00000001-0A60-0D4F-A8C6-AD15B2524158}"/>
            </c:ext>
          </c:extLst>
        </c:ser>
        <c:dLbls>
          <c:showLegendKey val="0"/>
          <c:showVal val="0"/>
          <c:showCatName val="0"/>
          <c:showSerName val="0"/>
          <c:showPercent val="0"/>
          <c:showBubbleSize val="0"/>
        </c:dLbls>
        <c:gapWidth val="182"/>
        <c:axId val="1103141695"/>
        <c:axId val="966176831"/>
      </c:barChart>
      <c:catAx>
        <c:axId val="11031416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966176831"/>
        <c:crosses val="autoZero"/>
        <c:auto val="1"/>
        <c:lblAlgn val="ctr"/>
        <c:lblOffset val="100"/>
        <c:noMultiLvlLbl val="0"/>
      </c:catAx>
      <c:valAx>
        <c:axId val="9661768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3141695"/>
        <c:crosses val="autoZero"/>
        <c:crossBetween val="between"/>
      </c:valAx>
      <c:spPr>
        <a:noFill/>
        <a:ln>
          <a:noFill/>
        </a:ln>
        <a:effectLst/>
      </c:spPr>
    </c:plotArea>
    <c:legend>
      <c:legendPos val="r"/>
      <c:layout>
        <c:manualLayout>
          <c:xMode val="edge"/>
          <c:yMode val="edge"/>
          <c:x val="0.84908014008634436"/>
          <c:y val="0.4885788708994242"/>
          <c:w val="0.15091985991365564"/>
          <c:h val="0.10063967526923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Gastos Corrientes</a:t>
            </a:r>
            <a:r>
              <a:rPr lang="es-PY" baseline="0"/>
              <a:t> y de Capital por Objeto de Gasto</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[1]Hoja1!$C$108:$C$179</c:f>
              <c:strCache>
                <c:ptCount val="72"/>
                <c:pt idx="0">
                  <c:v>ENERGÍA ELECTRICA</c:v>
                </c:pt>
                <c:pt idx="1">
                  <c:v>AGUA</c:v>
                </c:pt>
                <c:pt idx="2">
                  <c:v>TELÉFONOS, TELEFAX Y OTROS SERVICIOS DE
TELECOMUNICACIONES</c:v>
                </c:pt>
                <c:pt idx="3">
                  <c:v>CORREOS Y OTROS SERVICIOS POSTALES</c:v>
                </c:pt>
                <c:pt idx="4">
                  <c:v>TRANSPORTE</c:v>
                </c:pt>
                <c:pt idx="5">
                  <c:v>TRANSPORTE DE PERSONAS</c:v>
                </c:pt>
                <c:pt idx="6">
                  <c:v>PASAJES</c:v>
                </c:pt>
                <c:pt idx="7">
                  <c:v>VIÁTICOS Y MOVILIDAD</c:v>
                </c:pt>
                <c:pt idx="8">
                  <c:v>PASAJES Y VIÁTICOS VARIOS</c:v>
                </c:pt>
                <c:pt idx="9">
                  <c:v>MANTENIMIENTO Y REPARACIONES MENORES DE
EDIFICIOS Y LOCALES</c:v>
                </c:pt>
                <c:pt idx="10">
                  <c:v>MANTENIMIENTO Y REPARACIONES MENORES DE
MAQUINARIAS, EQUIPOS</c:v>
                </c:pt>
                <c:pt idx="11">
                  <c:v>MANTENIMIENTO Y REPARACIONES MENORES DE
EQUIPOS DE TRANSPORT</c:v>
                </c:pt>
                <c:pt idx="12">
                  <c:v>SERVICIOS DE LIMPIEZA, ASEO Y FUMIGACIÓN</c:v>
                </c:pt>
                <c:pt idx="13">
                  <c:v>MANTENIMIENTO Y REPARACIONES MENORES DE
INSTALACIONES</c:v>
                </c:pt>
                <c:pt idx="14">
                  <c:v>ALQUILER DE EDIFICIOS Y LOCALES</c:v>
                </c:pt>
                <c:pt idx="15">
                  <c:v>ALQUILER DE FOTOCOPIADORAS</c:v>
                </c:pt>
                <c:pt idx="16">
                  <c:v>DE INFORMATICA Y SISTEMAS COMPUTARIZADOS</c:v>
                </c:pt>
                <c:pt idx="17">
                  <c:v>IMPRENTA, PUBLICACIONES Y REPRODUCCIONES</c:v>
                </c:pt>
                <c:pt idx="18">
                  <c:v>SERVICIOS BANCARIOS</c:v>
                </c:pt>
                <c:pt idx="19">
                  <c:v>PRIMAS Y GASTOS DE SEGUROS</c:v>
                </c:pt>
                <c:pt idx="20">
                  <c:v>PUBLICIDAD Y PROPAGANDA</c:v>
                </c:pt>
                <c:pt idx="21">
                  <c:v>CONSULTORIAS, ASESORIAS E INVESTIGACIONES</c:v>
                </c:pt>
                <c:pt idx="22">
                  <c:v>PROMOCIONES Y EXPOSICIONES</c:v>
                </c:pt>
                <c:pt idx="23">
                  <c:v>SERVICIOS DE COMUNICACIONES</c:v>
                </c:pt>
                <c:pt idx="24">
                  <c:v>SERVICIOS TECNICOSY PROFESIONALES VARIOS</c:v>
                </c:pt>
                <c:pt idx="25">
                  <c:v>SERVICIOS DE SEGURO MEDICO</c:v>
                </c:pt>
                <c:pt idx="26">
                  <c:v>SERVICIOS DE CEREMONIAL</c:v>
                </c:pt>
                <c:pt idx="27">
                  <c:v>SERVICIOS DE VIGILANCIA</c:v>
                </c:pt>
                <c:pt idx="28">
                  <c:v>SERVICIOS DE CATERING</c:v>
                </c:pt>
                <c:pt idx="29">
                  <c:v>SERVICIOS EN GENERAL</c:v>
                </c:pt>
                <c:pt idx="30">
                  <c:v>CAPACITACIÓN DEL PERSONAL DEL ESTADO</c:v>
                </c:pt>
                <c:pt idx="31">
                  <c:v>CAPACITACIÓN ESPECIALIZADA</c:v>
                </c:pt>
                <c:pt idx="32">
                  <c:v>ALIMENTOS PARA PERSONAS</c:v>
                </c:pt>
                <c:pt idx="33">
                  <c:v>CONFECCIONES TEXTILES</c:v>
                </c:pt>
                <c:pt idx="34">
                  <c:v>PAPEL DE ESCRITORIO Y CARTÓN</c:v>
                </c:pt>
                <c:pt idx="35">
                  <c:v>PRODUCTOS DE ARTES GRAFICAS</c:v>
                </c:pt>
                <c:pt idx="36">
                  <c:v>PRODUCTOS DE PAPEL Y CARTON</c:v>
                </c:pt>
                <c:pt idx="37">
                  <c:v>LIBROS, REVISTAS Y PERIÓDICOS</c:v>
                </c:pt>
                <c:pt idx="38">
                  <c:v>ELEMENTOS DE LIMPIEZA</c:v>
                </c:pt>
                <c:pt idx="39">
                  <c:v>ÚTILES DE ESCRITORIO, OFICINA Y ENSERES</c:v>
                </c:pt>
                <c:pt idx="40">
                  <c:v>ÚTILES Y MATERIALES ELÉCTRICOS</c:v>
                </c:pt>
                <c:pt idx="41">
                  <c:v>UTENSILIOS DE COCINA Y COMEDOR</c:v>
                </c:pt>
                <c:pt idx="42">
                  <c:v>PRODUCTOS DE VIDRIO, LOZA Y PORCELANA</c:v>
                </c:pt>
                <c:pt idx="43">
                  <c:v>REPUESTOS Y ACCESORIOS MENORES</c:v>
                </c:pt>
                <c:pt idx="44">
                  <c:v>COMPUESTOS QUÍMICOS</c:v>
                </c:pt>
                <c:pt idx="45">
                  <c:v>PRODUCTOS FARMACÉUTICOS Y MEDICINALES</c:v>
                </c:pt>
                <c:pt idx="46">
                  <c:v>INSECTICIDAS, FUMIGANTES Y OTROS</c:v>
                </c:pt>
                <c:pt idx="47">
                  <c:v>TINTAS, PINTURAS Y COLORANTES</c:v>
                </c:pt>
                <c:pt idx="48">
                  <c:v>ÚTILES Y MATERIALES MÉDICO-QUIRÚRGICOS Y DE
LABORATORIO</c:v>
                </c:pt>
                <c:pt idx="49">
                  <c:v>COMBUSTIBLES</c:v>
                </c:pt>
                <c:pt idx="50">
                  <c:v>LUBRICANTES</c:v>
                </c:pt>
                <c:pt idx="51">
                  <c:v>ARTÍCULOS DE CAUCHO</c:v>
                </c:pt>
                <c:pt idx="52">
                  <c:v>CUBIERTAS Y CÁMARAS DE AIRE</c:v>
                </c:pt>
                <c:pt idx="53">
                  <c:v>ESTRUCTURAS METÁLICAS ACABADAS</c:v>
                </c:pt>
                <c:pt idx="54">
                  <c:v>HERRAMIENTAS MENORES</c:v>
                </c:pt>
                <c:pt idx="55">
                  <c:v>ARTÍCULOS DE PLÁSTICOS</c:v>
                </c:pt>
                <c:pt idx="56">
                  <c:v>PRODUCTOS E INSUMOS METÁLICOS</c:v>
                </c:pt>
                <c:pt idx="57">
                  <c:v>PRODUCTOS E INSUMOS NO METÁLICOS</c:v>
                </c:pt>
                <c:pt idx="58">
                  <c:v>BIENES DE CONSUMO VARIOS</c:v>
                </c:pt>
                <c:pt idx="59">
                  <c:v>HERRAMIENTAS, APARATOS E INSTRUMENTOS EN
GENERAL</c:v>
                </c:pt>
                <c:pt idx="60">
                  <c:v>ADQUISICIONES DE MUEBLES Y ENSERES</c:v>
                </c:pt>
                <c:pt idx="61">
                  <c:v>ADQUISICIONES DE EQUIPOS DE OFICINA</c:v>
                </c:pt>
                <c:pt idx="62">
                  <c:v>ADQUISICIONES DE EQUIPOS DE COMPUTACIÓN</c:v>
                </c:pt>
                <c:pt idx="63">
                  <c:v>ACTIVOS INTANGIBLES</c:v>
                </c:pt>
                <c:pt idx="64">
                  <c:v>BECAS</c:v>
                </c:pt>
                <c:pt idx="65">
                  <c:v>APORTES A ENTIDADES EDUCATIVAS E
INSTITUCIONES SIN FINES DE</c:v>
                </c:pt>
                <c:pt idx="66">
                  <c:v>INDEMNIZACIONES</c:v>
                </c:pt>
                <c:pt idx="67">
                  <c:v>OTRAS TRANSFERENCIAS CORRIENTES</c:v>
                </c:pt>
                <c:pt idx="68">
                  <c:v>TRANSFERENCIAS CORRIENTES AL SECTOR
EXTERNO</c:v>
                </c:pt>
                <c:pt idx="69">
                  <c:v>TRANSFERENCIAS CTES. A ENT. DEL SECTOR
PRIVADO, ACADEMICO Y/</c:v>
                </c:pt>
                <c:pt idx="70">
                  <c:v>PAGO DE IMPUESTOS, TASAS, GASTOS JUDICIALES Y OTROS</c:v>
                </c:pt>
                <c:pt idx="71">
                  <c:v>DEUDAS PENDIENTES DE PAGO DE GASTOS
CORRIENTES DE EJERCICIOS</c:v>
                </c:pt>
              </c:strCache>
            </c:strRef>
          </c:cat>
          <c:val>
            <c:numRef>
              <c:f>[1]Hoja1!$D$108:$D$179</c:f>
              <c:numCache>
                <c:formatCode>General</c:formatCode>
                <c:ptCount val="72"/>
                <c:pt idx="0">
                  <c:v>435000000</c:v>
                </c:pt>
                <c:pt idx="1">
                  <c:v>64950000</c:v>
                </c:pt>
                <c:pt idx="2">
                  <c:v>851495036</c:v>
                </c:pt>
                <c:pt idx="3">
                  <c:v>114500000</c:v>
                </c:pt>
                <c:pt idx="4">
                  <c:v>2000000</c:v>
                </c:pt>
                <c:pt idx="5">
                  <c:v>724619700</c:v>
                </c:pt>
                <c:pt idx="6">
                  <c:v>850000000</c:v>
                </c:pt>
                <c:pt idx="7">
                  <c:v>2986633884</c:v>
                </c:pt>
                <c:pt idx="8">
                  <c:v>150000000</c:v>
                </c:pt>
                <c:pt idx="9">
                  <c:v>1416065198</c:v>
                </c:pt>
                <c:pt idx="10">
                  <c:v>408000000</c:v>
                </c:pt>
                <c:pt idx="11">
                  <c:v>974600000</c:v>
                </c:pt>
                <c:pt idx="12">
                  <c:v>2100440136</c:v>
                </c:pt>
                <c:pt idx="13">
                  <c:v>40000000</c:v>
                </c:pt>
                <c:pt idx="14">
                  <c:v>619000000</c:v>
                </c:pt>
                <c:pt idx="15">
                  <c:v>0</c:v>
                </c:pt>
                <c:pt idx="16">
                  <c:v>167000000</c:v>
                </c:pt>
                <c:pt idx="17">
                  <c:v>321217400</c:v>
                </c:pt>
                <c:pt idx="18">
                  <c:v>11106916</c:v>
                </c:pt>
                <c:pt idx="19">
                  <c:v>751000000</c:v>
                </c:pt>
                <c:pt idx="20">
                  <c:v>5312260467</c:v>
                </c:pt>
                <c:pt idx="21">
                  <c:v>866862620</c:v>
                </c:pt>
                <c:pt idx="22">
                  <c:v>4365000000</c:v>
                </c:pt>
                <c:pt idx="23">
                  <c:v>390000000</c:v>
                </c:pt>
                <c:pt idx="24">
                  <c:v>8500000</c:v>
                </c:pt>
                <c:pt idx="25">
                  <c:v>3208875000</c:v>
                </c:pt>
                <c:pt idx="26">
                  <c:v>600000000</c:v>
                </c:pt>
                <c:pt idx="27">
                  <c:v>4646462992</c:v>
                </c:pt>
                <c:pt idx="28">
                  <c:v>55000000</c:v>
                </c:pt>
                <c:pt idx="29">
                  <c:v>30000000</c:v>
                </c:pt>
                <c:pt idx="30">
                  <c:v>116581550</c:v>
                </c:pt>
                <c:pt idx="31">
                  <c:v>15000000</c:v>
                </c:pt>
                <c:pt idx="32">
                  <c:v>47333845</c:v>
                </c:pt>
                <c:pt idx="33">
                  <c:v>10000000</c:v>
                </c:pt>
                <c:pt idx="34">
                  <c:v>63000000</c:v>
                </c:pt>
                <c:pt idx="35">
                  <c:v>115000000</c:v>
                </c:pt>
                <c:pt idx="36">
                  <c:v>7000000</c:v>
                </c:pt>
                <c:pt idx="37">
                  <c:v>20000000</c:v>
                </c:pt>
                <c:pt idx="38">
                  <c:v>2610000</c:v>
                </c:pt>
                <c:pt idx="39">
                  <c:v>155786755</c:v>
                </c:pt>
                <c:pt idx="40">
                  <c:v>106060000</c:v>
                </c:pt>
                <c:pt idx="41">
                  <c:v>2000000</c:v>
                </c:pt>
                <c:pt idx="42">
                  <c:v>5850000</c:v>
                </c:pt>
                <c:pt idx="43">
                  <c:v>9000000</c:v>
                </c:pt>
                <c:pt idx="44">
                  <c:v>32383000</c:v>
                </c:pt>
                <c:pt idx="45">
                  <c:v>5000000</c:v>
                </c:pt>
                <c:pt idx="46">
                  <c:v>41250000</c:v>
                </c:pt>
                <c:pt idx="47">
                  <c:v>26600000</c:v>
                </c:pt>
                <c:pt idx="48">
                  <c:v>2400000</c:v>
                </c:pt>
                <c:pt idx="49">
                  <c:v>1137784000</c:v>
                </c:pt>
                <c:pt idx="50">
                  <c:v>1201000</c:v>
                </c:pt>
                <c:pt idx="51">
                  <c:v>5550000</c:v>
                </c:pt>
                <c:pt idx="52">
                  <c:v>5090000</c:v>
                </c:pt>
                <c:pt idx="53">
                  <c:v>293800</c:v>
                </c:pt>
                <c:pt idx="54">
                  <c:v>10440000</c:v>
                </c:pt>
                <c:pt idx="55">
                  <c:v>1710000</c:v>
                </c:pt>
                <c:pt idx="56">
                  <c:v>5954700</c:v>
                </c:pt>
                <c:pt idx="57">
                  <c:v>3820900</c:v>
                </c:pt>
                <c:pt idx="58">
                  <c:v>45540000</c:v>
                </c:pt>
                <c:pt idx="59">
                  <c:v>32800000</c:v>
                </c:pt>
                <c:pt idx="60">
                  <c:v>208000000</c:v>
                </c:pt>
                <c:pt idx="61">
                  <c:v>30000000</c:v>
                </c:pt>
                <c:pt idx="62">
                  <c:v>287500000</c:v>
                </c:pt>
                <c:pt idx="63">
                  <c:v>100000000</c:v>
                </c:pt>
                <c:pt idx="64">
                  <c:v>432000000</c:v>
                </c:pt>
                <c:pt idx="65">
                  <c:v>740000000</c:v>
                </c:pt>
                <c:pt idx="66">
                  <c:v>228142486</c:v>
                </c:pt>
                <c:pt idx="67">
                  <c:v>12100000</c:v>
                </c:pt>
                <c:pt idx="68">
                  <c:v>379000000</c:v>
                </c:pt>
                <c:pt idx="69">
                  <c:v>151000000</c:v>
                </c:pt>
                <c:pt idx="70">
                  <c:v>622415280</c:v>
                </c:pt>
                <c:pt idx="71">
                  <c:v>377785000</c:v>
                </c:pt>
              </c:numCache>
            </c:numRef>
          </c:val>
          <c:extLst>
            <c:ext xmlns:c16="http://schemas.microsoft.com/office/drawing/2014/chart" uri="{C3380CC4-5D6E-409C-BE32-E72D297353CC}">
              <c16:uniqueId val="{00000000-64B9-E343-A5EF-A061F7A7759D}"/>
            </c:ext>
          </c:extLst>
        </c:ser>
        <c:ser>
          <c:idx val="1"/>
          <c:order val="1"/>
          <c:tx>
            <c:v>EJECUTADO</c:v>
          </c:tx>
          <c:spPr>
            <a:solidFill>
              <a:schemeClr val="accent2"/>
            </a:solidFill>
            <a:ln>
              <a:noFill/>
            </a:ln>
            <a:effectLst/>
          </c:spPr>
          <c:invertIfNegative val="0"/>
          <c:cat>
            <c:strRef>
              <c:f>[1]Hoja1!$C$108:$C$179</c:f>
              <c:strCache>
                <c:ptCount val="72"/>
                <c:pt idx="0">
                  <c:v>ENERGÍA ELECTRICA</c:v>
                </c:pt>
                <c:pt idx="1">
                  <c:v>AGUA</c:v>
                </c:pt>
                <c:pt idx="2">
                  <c:v>TELÉFONOS, TELEFAX Y OTROS SERVICIOS DE
TELECOMUNICACIONES</c:v>
                </c:pt>
                <c:pt idx="3">
                  <c:v>CORREOS Y OTROS SERVICIOS POSTALES</c:v>
                </c:pt>
                <c:pt idx="4">
                  <c:v>TRANSPORTE</c:v>
                </c:pt>
                <c:pt idx="5">
                  <c:v>TRANSPORTE DE PERSONAS</c:v>
                </c:pt>
                <c:pt idx="6">
                  <c:v>PASAJES</c:v>
                </c:pt>
                <c:pt idx="7">
                  <c:v>VIÁTICOS Y MOVILIDAD</c:v>
                </c:pt>
                <c:pt idx="8">
                  <c:v>PASAJES Y VIÁTICOS VARIOS</c:v>
                </c:pt>
                <c:pt idx="9">
                  <c:v>MANTENIMIENTO Y REPARACIONES MENORES DE
EDIFICIOS Y LOCALES</c:v>
                </c:pt>
                <c:pt idx="10">
                  <c:v>MANTENIMIENTO Y REPARACIONES MENORES DE
MAQUINARIAS, EQUIPOS</c:v>
                </c:pt>
                <c:pt idx="11">
                  <c:v>MANTENIMIENTO Y REPARACIONES MENORES DE
EQUIPOS DE TRANSPORT</c:v>
                </c:pt>
                <c:pt idx="12">
                  <c:v>SERVICIOS DE LIMPIEZA, ASEO Y FUMIGACIÓN</c:v>
                </c:pt>
                <c:pt idx="13">
                  <c:v>MANTENIMIENTO Y REPARACIONES MENORES DE
INSTALACIONES</c:v>
                </c:pt>
                <c:pt idx="14">
                  <c:v>ALQUILER DE EDIFICIOS Y LOCALES</c:v>
                </c:pt>
                <c:pt idx="15">
                  <c:v>ALQUILER DE FOTOCOPIADORAS</c:v>
                </c:pt>
                <c:pt idx="16">
                  <c:v>DE INFORMATICA Y SISTEMAS COMPUTARIZADOS</c:v>
                </c:pt>
                <c:pt idx="17">
                  <c:v>IMPRENTA, PUBLICACIONES Y REPRODUCCIONES</c:v>
                </c:pt>
                <c:pt idx="18">
                  <c:v>SERVICIOS BANCARIOS</c:v>
                </c:pt>
                <c:pt idx="19">
                  <c:v>PRIMAS Y GASTOS DE SEGUROS</c:v>
                </c:pt>
                <c:pt idx="20">
                  <c:v>PUBLICIDAD Y PROPAGANDA</c:v>
                </c:pt>
                <c:pt idx="21">
                  <c:v>CONSULTORIAS, ASESORIAS E INVESTIGACIONES</c:v>
                </c:pt>
                <c:pt idx="22">
                  <c:v>PROMOCIONES Y EXPOSICIONES</c:v>
                </c:pt>
                <c:pt idx="23">
                  <c:v>SERVICIOS DE COMUNICACIONES</c:v>
                </c:pt>
                <c:pt idx="24">
                  <c:v>SERVICIOS TECNICOSY PROFESIONALES VARIOS</c:v>
                </c:pt>
                <c:pt idx="25">
                  <c:v>SERVICIOS DE SEGURO MEDICO</c:v>
                </c:pt>
                <c:pt idx="26">
                  <c:v>SERVICIOS DE CEREMONIAL</c:v>
                </c:pt>
                <c:pt idx="27">
                  <c:v>SERVICIOS DE VIGILANCIA</c:v>
                </c:pt>
                <c:pt idx="28">
                  <c:v>SERVICIOS DE CATERING</c:v>
                </c:pt>
                <c:pt idx="29">
                  <c:v>SERVICIOS EN GENERAL</c:v>
                </c:pt>
                <c:pt idx="30">
                  <c:v>CAPACITACIÓN DEL PERSONAL DEL ESTADO</c:v>
                </c:pt>
                <c:pt idx="31">
                  <c:v>CAPACITACIÓN ESPECIALIZADA</c:v>
                </c:pt>
                <c:pt idx="32">
                  <c:v>ALIMENTOS PARA PERSONAS</c:v>
                </c:pt>
                <c:pt idx="33">
                  <c:v>CONFECCIONES TEXTILES</c:v>
                </c:pt>
                <c:pt idx="34">
                  <c:v>PAPEL DE ESCRITORIO Y CARTÓN</c:v>
                </c:pt>
                <c:pt idx="35">
                  <c:v>PRODUCTOS DE ARTES GRAFICAS</c:v>
                </c:pt>
                <c:pt idx="36">
                  <c:v>PRODUCTOS DE PAPEL Y CARTON</c:v>
                </c:pt>
                <c:pt idx="37">
                  <c:v>LIBROS, REVISTAS Y PERIÓDICOS</c:v>
                </c:pt>
                <c:pt idx="38">
                  <c:v>ELEMENTOS DE LIMPIEZA</c:v>
                </c:pt>
                <c:pt idx="39">
                  <c:v>ÚTILES DE ESCRITORIO, OFICINA Y ENSERES</c:v>
                </c:pt>
                <c:pt idx="40">
                  <c:v>ÚTILES Y MATERIALES ELÉCTRICOS</c:v>
                </c:pt>
                <c:pt idx="41">
                  <c:v>UTENSILIOS DE COCINA Y COMEDOR</c:v>
                </c:pt>
                <c:pt idx="42">
                  <c:v>PRODUCTOS DE VIDRIO, LOZA Y PORCELANA</c:v>
                </c:pt>
                <c:pt idx="43">
                  <c:v>REPUESTOS Y ACCESORIOS MENORES</c:v>
                </c:pt>
                <c:pt idx="44">
                  <c:v>COMPUESTOS QUÍMICOS</c:v>
                </c:pt>
                <c:pt idx="45">
                  <c:v>PRODUCTOS FARMACÉUTICOS Y MEDICINALES</c:v>
                </c:pt>
                <c:pt idx="46">
                  <c:v>INSECTICIDAS, FUMIGANTES Y OTROS</c:v>
                </c:pt>
                <c:pt idx="47">
                  <c:v>TINTAS, PINTURAS Y COLORANTES</c:v>
                </c:pt>
                <c:pt idx="48">
                  <c:v>ÚTILES Y MATERIALES MÉDICO-QUIRÚRGICOS Y DE
LABORATORIO</c:v>
                </c:pt>
                <c:pt idx="49">
                  <c:v>COMBUSTIBLES</c:v>
                </c:pt>
                <c:pt idx="50">
                  <c:v>LUBRICANTES</c:v>
                </c:pt>
                <c:pt idx="51">
                  <c:v>ARTÍCULOS DE CAUCHO</c:v>
                </c:pt>
                <c:pt idx="52">
                  <c:v>CUBIERTAS Y CÁMARAS DE AIRE</c:v>
                </c:pt>
                <c:pt idx="53">
                  <c:v>ESTRUCTURAS METÁLICAS ACABADAS</c:v>
                </c:pt>
                <c:pt idx="54">
                  <c:v>HERRAMIENTAS MENORES</c:v>
                </c:pt>
                <c:pt idx="55">
                  <c:v>ARTÍCULOS DE PLÁSTICOS</c:v>
                </c:pt>
                <c:pt idx="56">
                  <c:v>PRODUCTOS E INSUMOS METÁLICOS</c:v>
                </c:pt>
                <c:pt idx="57">
                  <c:v>PRODUCTOS E INSUMOS NO METÁLICOS</c:v>
                </c:pt>
                <c:pt idx="58">
                  <c:v>BIENES DE CONSUMO VARIOS</c:v>
                </c:pt>
                <c:pt idx="59">
                  <c:v>HERRAMIENTAS, APARATOS E INSTRUMENTOS EN
GENERAL</c:v>
                </c:pt>
                <c:pt idx="60">
                  <c:v>ADQUISICIONES DE MUEBLES Y ENSERES</c:v>
                </c:pt>
                <c:pt idx="61">
                  <c:v>ADQUISICIONES DE EQUIPOS DE OFICINA</c:v>
                </c:pt>
                <c:pt idx="62">
                  <c:v>ADQUISICIONES DE EQUIPOS DE COMPUTACIÓN</c:v>
                </c:pt>
                <c:pt idx="63">
                  <c:v>ACTIVOS INTANGIBLES</c:v>
                </c:pt>
                <c:pt idx="64">
                  <c:v>BECAS</c:v>
                </c:pt>
                <c:pt idx="65">
                  <c:v>APORTES A ENTIDADES EDUCATIVAS E
INSTITUCIONES SIN FINES DE</c:v>
                </c:pt>
                <c:pt idx="66">
                  <c:v>INDEMNIZACIONES</c:v>
                </c:pt>
                <c:pt idx="67">
                  <c:v>OTRAS TRANSFERENCIAS CORRIENTES</c:v>
                </c:pt>
                <c:pt idx="68">
                  <c:v>TRANSFERENCIAS CORRIENTES AL SECTOR
EXTERNO</c:v>
                </c:pt>
                <c:pt idx="69">
                  <c:v>TRANSFERENCIAS CTES. A ENT. DEL SECTOR
PRIVADO, ACADEMICO Y/</c:v>
                </c:pt>
                <c:pt idx="70">
                  <c:v>PAGO DE IMPUESTOS, TASAS, GASTOS JUDICIALES Y OTROS</c:v>
                </c:pt>
                <c:pt idx="71">
                  <c:v>DEUDAS PENDIENTES DE PAGO DE GASTOS
CORRIENTES DE EJERCICIOS</c:v>
                </c:pt>
              </c:strCache>
            </c:strRef>
          </c:cat>
          <c:val>
            <c:numRef>
              <c:f>[1]Hoja1!$E$108:$E$179</c:f>
              <c:numCache>
                <c:formatCode>General</c:formatCode>
                <c:ptCount val="72"/>
                <c:pt idx="0">
                  <c:v>377844954</c:v>
                </c:pt>
                <c:pt idx="1">
                  <c:v>37866684</c:v>
                </c:pt>
                <c:pt idx="2">
                  <c:v>589371546</c:v>
                </c:pt>
                <c:pt idx="3">
                  <c:v>102185000</c:v>
                </c:pt>
                <c:pt idx="4">
                  <c:v>1680000</c:v>
                </c:pt>
                <c:pt idx="5">
                  <c:v>577214000</c:v>
                </c:pt>
                <c:pt idx="6">
                  <c:v>491313387</c:v>
                </c:pt>
                <c:pt idx="7">
                  <c:v>2736281963</c:v>
                </c:pt>
                <c:pt idx="8">
                  <c:v>97358429</c:v>
                </c:pt>
                <c:pt idx="9">
                  <c:v>1305369342</c:v>
                </c:pt>
                <c:pt idx="10">
                  <c:v>81690370</c:v>
                </c:pt>
                <c:pt idx="11">
                  <c:v>664158569</c:v>
                </c:pt>
                <c:pt idx="12">
                  <c:v>1762465920</c:v>
                </c:pt>
                <c:pt idx="13">
                  <c:v>11200000</c:v>
                </c:pt>
                <c:pt idx="14">
                  <c:v>540467134</c:v>
                </c:pt>
                <c:pt idx="15">
                  <c:v>0</c:v>
                </c:pt>
                <c:pt idx="16">
                  <c:v>200000</c:v>
                </c:pt>
                <c:pt idx="17">
                  <c:v>145185700</c:v>
                </c:pt>
                <c:pt idx="18">
                  <c:v>5406091</c:v>
                </c:pt>
                <c:pt idx="19">
                  <c:v>200000000</c:v>
                </c:pt>
                <c:pt idx="20">
                  <c:v>5015486959</c:v>
                </c:pt>
                <c:pt idx="21">
                  <c:v>818356663</c:v>
                </c:pt>
                <c:pt idx="22">
                  <c:v>3921600500</c:v>
                </c:pt>
                <c:pt idx="23">
                  <c:v>53045281</c:v>
                </c:pt>
                <c:pt idx="24">
                  <c:v>3747514</c:v>
                </c:pt>
                <c:pt idx="25">
                  <c:v>2849018260</c:v>
                </c:pt>
                <c:pt idx="26">
                  <c:v>246465300</c:v>
                </c:pt>
                <c:pt idx="27">
                  <c:v>4586805078</c:v>
                </c:pt>
                <c:pt idx="28">
                  <c:v>14552100</c:v>
                </c:pt>
                <c:pt idx="29">
                  <c:v>13176000</c:v>
                </c:pt>
                <c:pt idx="30">
                  <c:v>94075000</c:v>
                </c:pt>
                <c:pt idx="31">
                  <c:v>10350000</c:v>
                </c:pt>
                <c:pt idx="32">
                  <c:v>30603523</c:v>
                </c:pt>
                <c:pt idx="33">
                  <c:v>0</c:v>
                </c:pt>
                <c:pt idx="34">
                  <c:v>50596264</c:v>
                </c:pt>
                <c:pt idx="35">
                  <c:v>109096024</c:v>
                </c:pt>
                <c:pt idx="36">
                  <c:v>260872</c:v>
                </c:pt>
                <c:pt idx="37">
                  <c:v>16313500</c:v>
                </c:pt>
                <c:pt idx="38">
                  <c:v>321350</c:v>
                </c:pt>
                <c:pt idx="39">
                  <c:v>114133945</c:v>
                </c:pt>
                <c:pt idx="40">
                  <c:v>18614140</c:v>
                </c:pt>
                <c:pt idx="41">
                  <c:v>0</c:v>
                </c:pt>
                <c:pt idx="42">
                  <c:v>240000</c:v>
                </c:pt>
                <c:pt idx="43">
                  <c:v>5386500</c:v>
                </c:pt>
                <c:pt idx="44">
                  <c:v>12820500</c:v>
                </c:pt>
                <c:pt idx="45">
                  <c:v>96900</c:v>
                </c:pt>
                <c:pt idx="46">
                  <c:v>41194320</c:v>
                </c:pt>
                <c:pt idx="47">
                  <c:v>19210750</c:v>
                </c:pt>
                <c:pt idx="48">
                  <c:v>0</c:v>
                </c:pt>
                <c:pt idx="49">
                  <c:v>732632320</c:v>
                </c:pt>
                <c:pt idx="50">
                  <c:v>0</c:v>
                </c:pt>
                <c:pt idx="51">
                  <c:v>508000</c:v>
                </c:pt>
                <c:pt idx="52">
                  <c:v>250000</c:v>
                </c:pt>
                <c:pt idx="53">
                  <c:v>0</c:v>
                </c:pt>
                <c:pt idx="54">
                  <c:v>2489970</c:v>
                </c:pt>
                <c:pt idx="55">
                  <c:v>242700</c:v>
                </c:pt>
                <c:pt idx="56">
                  <c:v>3642050</c:v>
                </c:pt>
                <c:pt idx="57">
                  <c:v>1720900</c:v>
                </c:pt>
                <c:pt idx="58">
                  <c:v>31042709</c:v>
                </c:pt>
                <c:pt idx="59">
                  <c:v>0</c:v>
                </c:pt>
                <c:pt idx="60">
                  <c:v>80018000</c:v>
                </c:pt>
                <c:pt idx="61">
                  <c:v>0</c:v>
                </c:pt>
                <c:pt idx="62">
                  <c:v>0</c:v>
                </c:pt>
                <c:pt idx="63">
                  <c:v>0</c:v>
                </c:pt>
                <c:pt idx="64">
                  <c:v>357600000</c:v>
                </c:pt>
                <c:pt idx="65">
                  <c:v>740000000</c:v>
                </c:pt>
                <c:pt idx="66">
                  <c:v>100000000</c:v>
                </c:pt>
                <c:pt idx="67">
                  <c:v>11197042</c:v>
                </c:pt>
                <c:pt idx="68">
                  <c:v>376174096</c:v>
                </c:pt>
                <c:pt idx="69">
                  <c:v>143813340</c:v>
                </c:pt>
                <c:pt idx="70">
                  <c:v>621007441</c:v>
                </c:pt>
                <c:pt idx="71">
                  <c:v>377785000</c:v>
                </c:pt>
              </c:numCache>
            </c:numRef>
          </c:val>
          <c:extLst>
            <c:ext xmlns:c16="http://schemas.microsoft.com/office/drawing/2014/chart" uri="{C3380CC4-5D6E-409C-BE32-E72D297353CC}">
              <c16:uniqueId val="{00000001-64B9-E343-A5EF-A061F7A7759D}"/>
            </c:ext>
          </c:extLst>
        </c:ser>
        <c:dLbls>
          <c:showLegendKey val="0"/>
          <c:showVal val="0"/>
          <c:showCatName val="0"/>
          <c:showSerName val="0"/>
          <c:showPercent val="0"/>
          <c:showBubbleSize val="0"/>
        </c:dLbls>
        <c:gapWidth val="182"/>
        <c:axId val="1103309423"/>
        <c:axId val="1089975775"/>
      </c:barChart>
      <c:catAx>
        <c:axId val="11033094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089975775"/>
        <c:crosses val="autoZero"/>
        <c:auto val="1"/>
        <c:lblAlgn val="ctr"/>
        <c:lblOffset val="100"/>
        <c:noMultiLvlLbl val="0"/>
      </c:catAx>
      <c:valAx>
        <c:axId val="10899757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3309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chart" Target="../charts/chart2.xml"/><Relationship Id="rId5" Type="http://schemas.openxmlformats.org/officeDocument/2006/relationships/chart" Target="../charts/chart1.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412</xdr:row>
      <xdr:rowOff>0</xdr:rowOff>
    </xdr:from>
    <xdr:to>
      <xdr:col>2</xdr:col>
      <xdr:colOff>279621</xdr:colOff>
      <xdr:row>425</xdr:row>
      <xdr:rowOff>126859</xdr:rowOff>
    </xdr:to>
    <xdr:pic>
      <xdr:nvPicPr>
        <xdr:cNvPr id="2" name="Imagen 1">
          <a:extLst>
            <a:ext uri="{FF2B5EF4-FFF2-40B4-BE49-F238E27FC236}">
              <a16:creationId xmlns:a16="http://schemas.microsoft.com/office/drawing/2014/main" id="{66AB7C2B-6F60-254E-A54C-AEC2AD2970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155011120"/>
          <a:ext cx="4363941" cy="2768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8514</xdr:colOff>
      <xdr:row>412</xdr:row>
      <xdr:rowOff>11207</xdr:rowOff>
    </xdr:from>
    <xdr:to>
      <xdr:col>6</xdr:col>
      <xdr:colOff>2149196</xdr:colOff>
      <xdr:row>425</xdr:row>
      <xdr:rowOff>132082</xdr:rowOff>
    </xdr:to>
    <xdr:pic>
      <xdr:nvPicPr>
        <xdr:cNvPr id="3" name="Imagen 2">
          <a:extLst>
            <a:ext uri="{FF2B5EF4-FFF2-40B4-BE49-F238E27FC236}">
              <a16:creationId xmlns:a16="http://schemas.microsoft.com/office/drawing/2014/main" id="{9CAC1E49-7335-5541-94B1-A6168CAE76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8434" y="155022327"/>
          <a:ext cx="4132042" cy="2762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563730</xdr:colOff>
      <xdr:row>412</xdr:row>
      <xdr:rowOff>11205</xdr:rowOff>
    </xdr:from>
    <xdr:to>
      <xdr:col>4</xdr:col>
      <xdr:colOff>1780823</xdr:colOff>
      <xdr:row>425</xdr:row>
      <xdr:rowOff>124127</xdr:rowOff>
    </xdr:to>
    <xdr:pic>
      <xdr:nvPicPr>
        <xdr:cNvPr id="4" name="Imagen 3">
          <a:extLst>
            <a:ext uri="{FF2B5EF4-FFF2-40B4-BE49-F238E27FC236}">
              <a16:creationId xmlns:a16="http://schemas.microsoft.com/office/drawing/2014/main" id="{94A3402A-BB05-4848-8B89-0F03C93D10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39490" y="155022325"/>
          <a:ext cx="4529253" cy="2754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172720</xdr:colOff>
      <xdr:row>474</xdr:row>
      <xdr:rowOff>375920</xdr:rowOff>
    </xdr:from>
    <xdr:to>
      <xdr:col>2</xdr:col>
      <xdr:colOff>941119</xdr:colOff>
      <xdr:row>485</xdr:row>
      <xdr:rowOff>329654</xdr:rowOff>
    </xdr:to>
    <xdr:pic>
      <xdr:nvPicPr>
        <xdr:cNvPr id="5" name="Imagen 4">
          <a:extLst>
            <a:ext uri="{FF2B5EF4-FFF2-40B4-BE49-F238E27FC236}">
              <a16:creationId xmlns:a16="http://schemas.microsoft.com/office/drawing/2014/main" id="{F2809705-E33B-DE4A-805B-C2B4FAC295BB}"/>
            </a:ext>
          </a:extLst>
        </xdr:cNvPr>
        <xdr:cNvPicPr>
          <a:picLocks noChangeAspect="1"/>
        </xdr:cNvPicPr>
      </xdr:nvPicPr>
      <xdr:blipFill>
        <a:blip xmlns:r="http://schemas.openxmlformats.org/officeDocument/2006/relationships" r:embed="rId4"/>
        <a:stretch>
          <a:fillRect/>
        </a:stretch>
      </xdr:blipFill>
      <xdr:spPr>
        <a:xfrm>
          <a:off x="172720" y="192135760"/>
          <a:ext cx="4944159" cy="5084534"/>
        </a:xfrm>
        <a:prstGeom prst="rect">
          <a:avLst/>
        </a:prstGeom>
      </xdr:spPr>
    </xdr:pic>
    <xdr:clientData/>
  </xdr:twoCellAnchor>
  <xdr:twoCellAnchor>
    <xdr:from>
      <xdr:col>7</xdr:col>
      <xdr:colOff>321325</xdr:colOff>
      <xdr:row>180</xdr:row>
      <xdr:rowOff>0</xdr:rowOff>
    </xdr:from>
    <xdr:to>
      <xdr:col>20</xdr:col>
      <xdr:colOff>0</xdr:colOff>
      <xdr:row>191</xdr:row>
      <xdr:rowOff>310847</xdr:rowOff>
    </xdr:to>
    <xdr:graphicFrame macro="">
      <xdr:nvGraphicFramePr>
        <xdr:cNvPr id="6" name="Gráfico 5">
          <a:extLst>
            <a:ext uri="{FF2B5EF4-FFF2-40B4-BE49-F238E27FC236}">
              <a16:creationId xmlns:a16="http://schemas.microsoft.com/office/drawing/2014/main" id="{35D7CA4D-E530-4A4A-8819-890351A0EA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321324</xdr:colOff>
      <xdr:row>192</xdr:row>
      <xdr:rowOff>76506</xdr:rowOff>
    </xdr:from>
    <xdr:to>
      <xdr:col>29</xdr:col>
      <xdr:colOff>314057</xdr:colOff>
      <xdr:row>222</xdr:row>
      <xdr:rowOff>218779</xdr:rowOff>
    </xdr:to>
    <xdr:graphicFrame macro="">
      <xdr:nvGraphicFramePr>
        <xdr:cNvPr id="7" name="Gráfico 6">
          <a:extLst>
            <a:ext uri="{FF2B5EF4-FFF2-40B4-BE49-F238E27FC236}">
              <a16:creationId xmlns:a16="http://schemas.microsoft.com/office/drawing/2014/main" id="{F3BB14E6-D24A-314F-9D51-8C9DB72B6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CC%20FINAL%20DG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96">
          <cell r="C96" t="str">
            <v>SUELDOS</v>
          </cell>
          <cell r="D96">
            <v>12764926056</v>
          </cell>
          <cell r="E96">
            <v>9941706476</v>
          </cell>
        </row>
        <row r="97">
          <cell r="C97" t="str">
            <v>GASTOS DE REPRESENTACIÓN</v>
          </cell>
          <cell r="D97">
            <v>476214000</v>
          </cell>
          <cell r="E97">
            <v>429167197</v>
          </cell>
        </row>
        <row r="98">
          <cell r="C98" t="str">
            <v>AGUINALDO</v>
          </cell>
          <cell r="D98">
            <v>1103428338</v>
          </cell>
          <cell r="E98">
            <v>861432411</v>
          </cell>
        </row>
        <row r="99">
          <cell r="C99" t="str">
            <v>REMUNERACIÓN EXTRAORDINARIA</v>
          </cell>
          <cell r="D99">
            <v>755333416</v>
          </cell>
          <cell r="E99">
            <v>625956985</v>
          </cell>
        </row>
        <row r="100">
          <cell r="C100" t="str">
            <v>REMUNERACION ADICIONAL</v>
          </cell>
          <cell r="D100">
            <v>415863008</v>
          </cell>
          <cell r="E100">
            <v>264721131</v>
          </cell>
        </row>
        <row r="101">
          <cell r="C101" t="str">
            <v>SUBSIDIO FAMILIAR</v>
          </cell>
          <cell r="D101">
            <v>728300000</v>
          </cell>
          <cell r="E101">
            <v>657678692</v>
          </cell>
        </row>
        <row r="102">
          <cell r="C102" t="str">
            <v>BONIFICACIONES</v>
          </cell>
          <cell r="D102">
            <v>3554010080</v>
          </cell>
          <cell r="E102">
            <v>3440803632</v>
          </cell>
        </row>
        <row r="103">
          <cell r="C103" t="str">
            <v>GRATIFICACIONES POR SERVICIOS ESPECIALES</v>
          </cell>
          <cell r="D103">
            <v>108000000</v>
          </cell>
          <cell r="E103">
            <v>46800000</v>
          </cell>
        </row>
        <row r="104">
          <cell r="C104" t="str">
            <v>CONTRATACIÓN DE PERSONAL TÉCNICO</v>
          </cell>
          <cell r="D104">
            <v>284075000</v>
          </cell>
          <cell r="E104">
            <v>256150299</v>
          </cell>
        </row>
        <row r="105">
          <cell r="C105" t="str">
            <v>JORNALES</v>
          </cell>
          <cell r="D105">
            <v>2858157615</v>
          </cell>
          <cell r="E105">
            <v>2202360656</v>
          </cell>
        </row>
        <row r="106">
          <cell r="C106" t="str">
            <v>HONORARIOS PROFESIONALES</v>
          </cell>
          <cell r="D106">
            <v>2621469520</v>
          </cell>
          <cell r="E106">
            <v>2079606497</v>
          </cell>
        </row>
        <row r="107">
          <cell r="C107" t="str">
            <v>OTROS GASTOS DEL PERSONAL</v>
          </cell>
          <cell r="D107">
            <v>907314364</v>
          </cell>
          <cell r="E107">
            <v>759852847</v>
          </cell>
        </row>
        <row r="108">
          <cell r="C108" t="str">
            <v>ENERGÍA ELECTRICA</v>
          </cell>
          <cell r="D108">
            <v>435000000</v>
          </cell>
          <cell r="E108">
            <v>377844954</v>
          </cell>
        </row>
        <row r="109">
          <cell r="C109" t="str">
            <v>AGUA</v>
          </cell>
          <cell r="D109">
            <v>64950000</v>
          </cell>
          <cell r="E109">
            <v>37866684</v>
          </cell>
        </row>
        <row r="110">
          <cell r="C110" t="str">
            <v>TELÉFONOS, TELEFAX Y OTROS SERVICIOS DE
TELECOMUNICACIONES</v>
          </cell>
          <cell r="D110">
            <v>851495036</v>
          </cell>
          <cell r="E110">
            <v>589371546</v>
          </cell>
        </row>
        <row r="111">
          <cell r="C111" t="str">
            <v>CORREOS Y OTROS SERVICIOS POSTALES</v>
          </cell>
          <cell r="D111">
            <v>114500000</v>
          </cell>
          <cell r="E111">
            <v>102185000</v>
          </cell>
        </row>
        <row r="112">
          <cell r="C112" t="str">
            <v>TRANSPORTE</v>
          </cell>
          <cell r="D112">
            <v>2000000</v>
          </cell>
          <cell r="E112">
            <v>1680000</v>
          </cell>
        </row>
        <row r="113">
          <cell r="C113" t="str">
            <v>TRANSPORTE DE PERSONAS</v>
          </cell>
          <cell r="D113">
            <v>724619700</v>
          </cell>
          <cell r="E113">
            <v>577214000</v>
          </cell>
        </row>
        <row r="114">
          <cell r="C114" t="str">
            <v>PASAJES</v>
          </cell>
          <cell r="D114">
            <v>850000000</v>
          </cell>
          <cell r="E114">
            <v>491313387</v>
          </cell>
        </row>
        <row r="115">
          <cell r="C115" t="str">
            <v>VIÁTICOS Y MOVILIDAD</v>
          </cell>
          <cell r="D115">
            <v>2986633884</v>
          </cell>
          <cell r="E115">
            <v>2736281963</v>
          </cell>
        </row>
        <row r="116">
          <cell r="C116" t="str">
            <v>PASAJES Y VIÁTICOS VARIOS</v>
          </cell>
          <cell r="D116">
            <v>150000000</v>
          </cell>
          <cell r="E116">
            <v>97358429</v>
          </cell>
        </row>
        <row r="117">
          <cell r="C117" t="str">
            <v>MANTENIMIENTO Y REPARACIONES MENORES DE
EDIFICIOS Y LOCALES</v>
          </cell>
          <cell r="D117">
            <v>1416065198</v>
          </cell>
          <cell r="E117">
            <v>1305369342</v>
          </cell>
        </row>
        <row r="118">
          <cell r="C118" t="str">
            <v>MANTENIMIENTO Y REPARACIONES MENORES DE
MAQUINARIAS, EQUIPOS</v>
          </cell>
          <cell r="D118">
            <v>408000000</v>
          </cell>
          <cell r="E118">
            <v>81690370</v>
          </cell>
        </row>
        <row r="119">
          <cell r="C119" t="str">
            <v>MANTENIMIENTO Y REPARACIONES MENORES DE
EQUIPOS DE TRANSPORT</v>
          </cell>
          <cell r="D119">
            <v>974600000</v>
          </cell>
          <cell r="E119">
            <v>664158569</v>
          </cell>
        </row>
        <row r="120">
          <cell r="C120" t="str">
            <v>SERVICIOS DE LIMPIEZA, ASEO Y FUMIGACIÓN</v>
          </cell>
          <cell r="D120">
            <v>2100440136</v>
          </cell>
          <cell r="E120">
            <v>1762465920</v>
          </cell>
        </row>
        <row r="121">
          <cell r="C121" t="str">
            <v>MANTENIMIENTO Y REPARACIONES MENORES DE
INSTALACIONES</v>
          </cell>
          <cell r="D121">
            <v>40000000</v>
          </cell>
          <cell r="E121">
            <v>11200000</v>
          </cell>
        </row>
        <row r="122">
          <cell r="C122" t="str">
            <v>ALQUILER DE EDIFICIOS Y LOCALES</v>
          </cell>
          <cell r="D122">
            <v>619000000</v>
          </cell>
          <cell r="E122">
            <v>540467134</v>
          </cell>
        </row>
        <row r="123">
          <cell r="C123" t="str">
            <v>ALQUILER DE FOTOCOPIADORAS</v>
          </cell>
          <cell r="D123">
            <v>0</v>
          </cell>
          <cell r="E123">
            <v>0</v>
          </cell>
        </row>
        <row r="124">
          <cell r="C124" t="str">
            <v>DE INFORMATICA Y SISTEMAS COMPUTARIZADOS</v>
          </cell>
          <cell r="D124">
            <v>167000000</v>
          </cell>
          <cell r="E124">
            <v>200000</v>
          </cell>
        </row>
        <row r="125">
          <cell r="C125" t="str">
            <v>IMPRENTA, PUBLICACIONES Y REPRODUCCIONES</v>
          </cell>
          <cell r="D125">
            <v>321217400</v>
          </cell>
          <cell r="E125">
            <v>145185700</v>
          </cell>
        </row>
        <row r="126">
          <cell r="C126" t="str">
            <v>SERVICIOS BANCARIOS</v>
          </cell>
          <cell r="D126">
            <v>11106916</v>
          </cell>
          <cell r="E126">
            <v>5406091</v>
          </cell>
        </row>
        <row r="127">
          <cell r="C127" t="str">
            <v>PRIMAS Y GASTOS DE SEGUROS</v>
          </cell>
          <cell r="D127">
            <v>751000000</v>
          </cell>
          <cell r="E127">
            <v>200000000</v>
          </cell>
        </row>
        <row r="128">
          <cell r="C128" t="str">
            <v>PUBLICIDAD Y PROPAGANDA</v>
          </cell>
          <cell r="D128">
            <v>5312260467</v>
          </cell>
          <cell r="E128">
            <v>5015486959</v>
          </cell>
        </row>
        <row r="129">
          <cell r="C129" t="str">
            <v>CONSULTORIAS, ASESORIAS E INVESTIGACIONES</v>
          </cell>
          <cell r="D129">
            <v>866862620</v>
          </cell>
          <cell r="E129">
            <v>818356663</v>
          </cell>
        </row>
        <row r="130">
          <cell r="C130" t="str">
            <v>PROMOCIONES Y EXPOSICIONES</v>
          </cell>
          <cell r="D130">
            <v>4365000000</v>
          </cell>
          <cell r="E130">
            <v>3921600500</v>
          </cell>
        </row>
        <row r="131">
          <cell r="C131" t="str">
            <v>SERVICIOS DE COMUNICACIONES</v>
          </cell>
          <cell r="D131">
            <v>390000000</v>
          </cell>
          <cell r="E131">
            <v>53045281</v>
          </cell>
        </row>
        <row r="132">
          <cell r="C132" t="str">
            <v>SERVICIOS TECNICOSY PROFESIONALES VARIOS</v>
          </cell>
          <cell r="D132">
            <v>8500000</v>
          </cell>
          <cell r="E132">
            <v>3747514</v>
          </cell>
        </row>
        <row r="133">
          <cell r="C133" t="str">
            <v>SERVICIOS DE SEGURO MEDICO</v>
          </cell>
          <cell r="D133">
            <v>3208875000</v>
          </cell>
          <cell r="E133">
            <v>2849018260</v>
          </cell>
        </row>
        <row r="134">
          <cell r="C134" t="str">
            <v>SERVICIOS DE CEREMONIAL</v>
          </cell>
          <cell r="D134">
            <v>600000000</v>
          </cell>
          <cell r="E134">
            <v>246465300</v>
          </cell>
        </row>
        <row r="135">
          <cell r="C135" t="str">
            <v>SERVICIOS DE VIGILANCIA</v>
          </cell>
          <cell r="D135">
            <v>4646462992</v>
          </cell>
          <cell r="E135">
            <v>4586805078</v>
          </cell>
        </row>
        <row r="136">
          <cell r="C136" t="str">
            <v>SERVICIOS DE CATERING</v>
          </cell>
          <cell r="D136">
            <v>55000000</v>
          </cell>
          <cell r="E136">
            <v>14552100</v>
          </cell>
        </row>
        <row r="137">
          <cell r="C137" t="str">
            <v>SERVICIOS EN GENERAL</v>
          </cell>
          <cell r="D137">
            <v>30000000</v>
          </cell>
          <cell r="E137">
            <v>13176000</v>
          </cell>
        </row>
        <row r="138">
          <cell r="C138" t="str">
            <v>CAPACITACIÓN DEL PERSONAL DEL ESTADO</v>
          </cell>
          <cell r="D138">
            <v>116581550</v>
          </cell>
          <cell r="E138">
            <v>94075000</v>
          </cell>
        </row>
        <row r="139">
          <cell r="C139" t="str">
            <v>CAPACITACIÓN ESPECIALIZADA</v>
          </cell>
          <cell r="D139">
            <v>15000000</v>
          </cell>
          <cell r="E139">
            <v>10350000</v>
          </cell>
        </row>
        <row r="140">
          <cell r="C140" t="str">
            <v>ALIMENTOS PARA PERSONAS</v>
          </cell>
          <cell r="D140">
            <v>47333845</v>
          </cell>
          <cell r="E140">
            <v>30603523</v>
          </cell>
        </row>
        <row r="141">
          <cell r="C141" t="str">
            <v>CONFECCIONES TEXTILES</v>
          </cell>
          <cell r="D141">
            <v>10000000</v>
          </cell>
          <cell r="E141">
            <v>0</v>
          </cell>
        </row>
        <row r="142">
          <cell r="C142" t="str">
            <v>PAPEL DE ESCRITORIO Y CARTÓN</v>
          </cell>
          <cell r="D142">
            <v>63000000</v>
          </cell>
          <cell r="E142">
            <v>50596264</v>
          </cell>
        </row>
        <row r="143">
          <cell r="C143" t="str">
            <v>PRODUCTOS DE ARTES GRAFICAS</v>
          </cell>
          <cell r="D143">
            <v>115000000</v>
          </cell>
          <cell r="E143">
            <v>109096024</v>
          </cell>
        </row>
        <row r="144">
          <cell r="C144" t="str">
            <v>PRODUCTOS DE PAPEL Y CARTON</v>
          </cell>
          <cell r="D144">
            <v>7000000</v>
          </cell>
          <cell r="E144">
            <v>260872</v>
          </cell>
        </row>
        <row r="145">
          <cell r="C145" t="str">
            <v>LIBROS, REVISTAS Y PERIÓDICOS</v>
          </cell>
          <cell r="D145">
            <v>20000000</v>
          </cell>
          <cell r="E145">
            <v>16313500</v>
          </cell>
        </row>
        <row r="146">
          <cell r="C146" t="str">
            <v>ELEMENTOS DE LIMPIEZA</v>
          </cell>
          <cell r="D146">
            <v>2610000</v>
          </cell>
          <cell r="E146">
            <v>321350</v>
          </cell>
        </row>
        <row r="147">
          <cell r="C147" t="str">
            <v>ÚTILES DE ESCRITORIO, OFICINA Y ENSERES</v>
          </cell>
          <cell r="D147">
            <v>155786755</v>
          </cell>
          <cell r="E147">
            <v>114133945</v>
          </cell>
        </row>
        <row r="148">
          <cell r="C148" t="str">
            <v>ÚTILES Y MATERIALES ELÉCTRICOS</v>
          </cell>
          <cell r="D148">
            <v>106060000</v>
          </cell>
          <cell r="E148">
            <v>18614140</v>
          </cell>
        </row>
        <row r="149">
          <cell r="C149" t="str">
            <v>UTENSILIOS DE COCINA Y COMEDOR</v>
          </cell>
          <cell r="D149">
            <v>2000000</v>
          </cell>
          <cell r="E149">
            <v>0</v>
          </cell>
        </row>
        <row r="150">
          <cell r="C150" t="str">
            <v>PRODUCTOS DE VIDRIO, LOZA Y PORCELANA</v>
          </cell>
          <cell r="D150">
            <v>5850000</v>
          </cell>
          <cell r="E150">
            <v>240000</v>
          </cell>
        </row>
        <row r="151">
          <cell r="C151" t="str">
            <v>REPUESTOS Y ACCESORIOS MENORES</v>
          </cell>
          <cell r="D151">
            <v>9000000</v>
          </cell>
          <cell r="E151">
            <v>5386500</v>
          </cell>
        </row>
        <row r="152">
          <cell r="C152" t="str">
            <v>COMPUESTOS QUÍMICOS</v>
          </cell>
          <cell r="D152">
            <v>32383000</v>
          </cell>
          <cell r="E152">
            <v>12820500</v>
          </cell>
        </row>
        <row r="153">
          <cell r="C153" t="str">
            <v>PRODUCTOS FARMACÉUTICOS Y MEDICINALES</v>
          </cell>
          <cell r="D153">
            <v>5000000</v>
          </cell>
          <cell r="E153">
            <v>96900</v>
          </cell>
        </row>
        <row r="154">
          <cell r="C154" t="str">
            <v>INSECTICIDAS, FUMIGANTES Y OTROS</v>
          </cell>
          <cell r="D154">
            <v>41250000</v>
          </cell>
          <cell r="E154">
            <v>41194320</v>
          </cell>
        </row>
        <row r="155">
          <cell r="C155" t="str">
            <v>TINTAS, PINTURAS Y COLORANTES</v>
          </cell>
          <cell r="D155">
            <v>26600000</v>
          </cell>
          <cell r="E155">
            <v>19210750</v>
          </cell>
        </row>
        <row r="156">
          <cell r="C156" t="str">
            <v>ÚTILES Y MATERIALES MÉDICO-QUIRÚRGICOS Y DE
LABORATORIO</v>
          </cell>
          <cell r="D156">
            <v>2400000</v>
          </cell>
          <cell r="E156">
            <v>0</v>
          </cell>
        </row>
        <row r="157">
          <cell r="C157" t="str">
            <v>COMBUSTIBLES</v>
          </cell>
          <cell r="D157">
            <v>1137784000</v>
          </cell>
          <cell r="E157">
            <v>732632320</v>
          </cell>
        </row>
        <row r="158">
          <cell r="C158" t="str">
            <v>LUBRICANTES</v>
          </cell>
          <cell r="D158">
            <v>1201000</v>
          </cell>
          <cell r="E158">
            <v>0</v>
          </cell>
        </row>
        <row r="159">
          <cell r="C159" t="str">
            <v>ARTÍCULOS DE CAUCHO</v>
          </cell>
          <cell r="D159">
            <v>5550000</v>
          </cell>
          <cell r="E159">
            <v>508000</v>
          </cell>
        </row>
        <row r="160">
          <cell r="C160" t="str">
            <v>CUBIERTAS Y CÁMARAS DE AIRE</v>
          </cell>
          <cell r="D160">
            <v>5090000</v>
          </cell>
          <cell r="E160">
            <v>250000</v>
          </cell>
        </row>
        <row r="161">
          <cell r="C161" t="str">
            <v>ESTRUCTURAS METÁLICAS ACABADAS</v>
          </cell>
          <cell r="D161">
            <v>293800</v>
          </cell>
          <cell r="E161">
            <v>0</v>
          </cell>
        </row>
        <row r="162">
          <cell r="C162" t="str">
            <v>HERRAMIENTAS MENORES</v>
          </cell>
          <cell r="D162">
            <v>10440000</v>
          </cell>
          <cell r="E162">
            <v>2489970</v>
          </cell>
        </row>
        <row r="163">
          <cell r="C163" t="str">
            <v>ARTÍCULOS DE PLÁSTICOS</v>
          </cell>
          <cell r="D163">
            <v>1710000</v>
          </cell>
          <cell r="E163">
            <v>242700</v>
          </cell>
        </row>
        <row r="164">
          <cell r="C164" t="str">
            <v>PRODUCTOS E INSUMOS METÁLICOS</v>
          </cell>
          <cell r="D164">
            <v>5954700</v>
          </cell>
          <cell r="E164">
            <v>3642050</v>
          </cell>
        </row>
        <row r="165">
          <cell r="C165" t="str">
            <v>PRODUCTOS E INSUMOS NO METÁLICOS</v>
          </cell>
          <cell r="D165">
            <v>3820900</v>
          </cell>
          <cell r="E165">
            <v>1720900</v>
          </cell>
        </row>
        <row r="166">
          <cell r="C166" t="str">
            <v>BIENES DE CONSUMO VARIOS</v>
          </cell>
          <cell r="D166">
            <v>45540000</v>
          </cell>
          <cell r="E166">
            <v>31042709</v>
          </cell>
        </row>
        <row r="167">
          <cell r="C167" t="str">
            <v>HERRAMIENTAS, APARATOS E INSTRUMENTOS EN
GENERAL</v>
          </cell>
          <cell r="D167">
            <v>32800000</v>
          </cell>
          <cell r="E167">
            <v>0</v>
          </cell>
        </row>
        <row r="168">
          <cell r="C168" t="str">
            <v>ADQUISICIONES DE MUEBLES Y ENSERES</v>
          </cell>
          <cell r="D168">
            <v>208000000</v>
          </cell>
          <cell r="E168">
            <v>80018000</v>
          </cell>
        </row>
        <row r="169">
          <cell r="C169" t="str">
            <v>ADQUISICIONES DE EQUIPOS DE OFICINA</v>
          </cell>
          <cell r="D169">
            <v>30000000</v>
          </cell>
          <cell r="E169">
            <v>0</v>
          </cell>
        </row>
        <row r="170">
          <cell r="C170" t="str">
            <v>ADQUISICIONES DE EQUIPOS DE COMPUTACIÓN</v>
          </cell>
          <cell r="D170">
            <v>287500000</v>
          </cell>
          <cell r="E170">
            <v>0</v>
          </cell>
        </row>
        <row r="171">
          <cell r="C171" t="str">
            <v>ACTIVOS INTANGIBLES</v>
          </cell>
          <cell r="D171">
            <v>100000000</v>
          </cell>
          <cell r="E171">
            <v>0</v>
          </cell>
        </row>
        <row r="172">
          <cell r="C172" t="str">
            <v>BECAS</v>
          </cell>
          <cell r="D172">
            <v>432000000</v>
          </cell>
          <cell r="E172">
            <v>357600000</v>
          </cell>
        </row>
        <row r="173">
          <cell r="C173" t="str">
            <v>APORTES A ENTIDADES EDUCATIVAS E
INSTITUCIONES SIN FINES DE</v>
          </cell>
          <cell r="D173">
            <v>740000000</v>
          </cell>
          <cell r="E173">
            <v>740000000</v>
          </cell>
        </row>
        <row r="174">
          <cell r="C174" t="str">
            <v>INDEMNIZACIONES</v>
          </cell>
          <cell r="D174">
            <v>228142486</v>
          </cell>
          <cell r="E174">
            <v>100000000</v>
          </cell>
        </row>
        <row r="175">
          <cell r="C175" t="str">
            <v>OTRAS TRANSFERENCIAS CORRIENTES</v>
          </cell>
          <cell r="D175">
            <v>12100000</v>
          </cell>
          <cell r="E175">
            <v>11197042</v>
          </cell>
        </row>
        <row r="176">
          <cell r="C176" t="str">
            <v>TRANSFERENCIAS CORRIENTES AL SECTOR
EXTERNO</v>
          </cell>
          <cell r="D176">
            <v>379000000</v>
          </cell>
          <cell r="E176">
            <v>376174096</v>
          </cell>
        </row>
        <row r="177">
          <cell r="C177" t="str">
            <v>TRANSFERENCIAS CTES. A ENT. DEL SECTOR
PRIVADO, ACADEMICO Y/</v>
          </cell>
          <cell r="D177">
            <v>151000000</v>
          </cell>
          <cell r="E177">
            <v>143813340</v>
          </cell>
        </row>
        <row r="178">
          <cell r="C178" t="str">
            <v>PAGO DE IMPUESTOS, TASAS, GASTOS JUDICIALES Y OTROS</v>
          </cell>
          <cell r="D178">
            <v>622415280</v>
          </cell>
          <cell r="E178">
            <v>621007441</v>
          </cell>
        </row>
        <row r="179">
          <cell r="C179" t="str">
            <v>DEUDAS PENDIENTES DE PAGO DE GASTOS
CORRIENTES DE EJERCICIOS</v>
          </cell>
          <cell r="D179">
            <v>377785000</v>
          </cell>
          <cell r="E179">
            <v>377785000</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natur.gov.py/plan-estrategico-de-desarrollo-turistico-sostenible/https:/senatur.gov.py/plan-de-desarrollo-turistico/" TargetMode="External"/><Relationship Id="rId1" Type="http://schemas.openxmlformats.org/officeDocument/2006/relationships/hyperlink" Target="https://spr.stp.gov.py/tablero/public/geografico4.js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86"/>
  <sheetViews>
    <sheetView tabSelected="1" topLeftCell="B337" zoomScaleNormal="83" workbookViewId="0">
      <selection activeCell="H342" sqref="H342"/>
    </sheetView>
  </sheetViews>
  <sheetFormatPr baseColWidth="10" defaultColWidth="9.1640625" defaultRowHeight="15"/>
  <cols>
    <col min="1" max="1" width="20.6640625" style="12" customWidth="1"/>
    <col min="2" max="2" width="34.1640625" style="12" customWidth="1"/>
    <col min="3" max="4" width="21.6640625" style="12" customWidth="1"/>
    <col min="5" max="5" width="26.6640625" style="12" customWidth="1"/>
    <col min="6" max="6" width="26.1640625" style="12" customWidth="1"/>
    <col min="7" max="7" width="32" style="12" customWidth="1"/>
    <col min="8" max="8" width="30.83203125" style="12" customWidth="1"/>
    <col min="9" max="9" width="20.6640625" style="12" customWidth="1"/>
    <col min="10" max="16384" width="9.1640625" style="12"/>
  </cols>
  <sheetData>
    <row r="1" spans="1:8" ht="24">
      <c r="A1" s="214" t="s">
        <v>104</v>
      </c>
      <c r="B1" s="214"/>
      <c r="C1" s="214"/>
      <c r="D1" s="214"/>
      <c r="E1" s="214"/>
      <c r="F1" s="214"/>
      <c r="G1" s="214"/>
      <c r="H1" s="11"/>
    </row>
    <row r="2" spans="1:8" ht="20">
      <c r="A2" s="214"/>
      <c r="B2" s="214"/>
      <c r="C2" s="214"/>
      <c r="D2" s="214"/>
      <c r="E2" s="214"/>
      <c r="F2" s="214"/>
      <c r="G2" s="214"/>
      <c r="H2" s="13"/>
    </row>
    <row r="3" spans="1:8" ht="19">
      <c r="A3" s="215" t="s">
        <v>0</v>
      </c>
      <c r="B3" s="215"/>
      <c r="C3" s="215"/>
      <c r="D3" s="215"/>
      <c r="E3" s="215"/>
      <c r="F3" s="215"/>
      <c r="G3" s="215"/>
      <c r="H3" s="14"/>
    </row>
    <row r="4" spans="1:8" ht="19">
      <c r="A4" s="15" t="s">
        <v>1</v>
      </c>
      <c r="B4" s="15" t="s">
        <v>110</v>
      </c>
      <c r="C4" s="16"/>
      <c r="D4" s="16"/>
      <c r="E4" s="16"/>
      <c r="F4" s="16"/>
      <c r="G4" s="16"/>
      <c r="H4" s="14"/>
    </row>
    <row r="5" spans="1:8" ht="19">
      <c r="A5" s="15" t="s">
        <v>194</v>
      </c>
      <c r="B5" s="17"/>
      <c r="C5" s="16"/>
      <c r="D5" s="16"/>
      <c r="E5" s="16"/>
      <c r="F5" s="16"/>
      <c r="G5" s="16"/>
      <c r="H5" s="14"/>
    </row>
    <row r="6" spans="1:8" ht="19">
      <c r="A6" s="216" t="s">
        <v>2</v>
      </c>
      <c r="B6" s="216"/>
      <c r="C6" s="216"/>
      <c r="D6" s="216"/>
      <c r="E6" s="216"/>
      <c r="F6" s="216"/>
      <c r="G6" s="216"/>
      <c r="H6" s="14"/>
    </row>
    <row r="7" spans="1:8" ht="15" customHeight="1">
      <c r="A7" s="223" t="s">
        <v>502</v>
      </c>
      <c r="B7" s="224"/>
      <c r="C7" s="224"/>
      <c r="D7" s="224"/>
      <c r="E7" s="224"/>
      <c r="F7" s="224"/>
      <c r="G7" s="225"/>
      <c r="H7" s="14"/>
    </row>
    <row r="8" spans="1:8" ht="15" customHeight="1">
      <c r="A8" s="226"/>
      <c r="B8" s="227"/>
      <c r="C8" s="227"/>
      <c r="D8" s="227"/>
      <c r="E8" s="227"/>
      <c r="F8" s="227"/>
      <c r="G8" s="228"/>
      <c r="H8" s="14"/>
    </row>
    <row r="9" spans="1:8" ht="15" customHeight="1">
      <c r="A9" s="226"/>
      <c r="B9" s="227"/>
      <c r="C9" s="227"/>
      <c r="D9" s="227"/>
      <c r="E9" s="227"/>
      <c r="F9" s="227"/>
      <c r="G9" s="228"/>
      <c r="H9" s="14"/>
    </row>
    <row r="10" spans="1:8" ht="15" customHeight="1">
      <c r="A10" s="226"/>
      <c r="B10" s="227"/>
      <c r="C10" s="227"/>
      <c r="D10" s="227"/>
      <c r="E10" s="227"/>
      <c r="F10" s="227"/>
      <c r="G10" s="228"/>
      <c r="H10" s="14"/>
    </row>
    <row r="11" spans="1:8" ht="15" customHeight="1">
      <c r="A11" s="226"/>
      <c r="B11" s="227"/>
      <c r="C11" s="227"/>
      <c r="D11" s="227"/>
      <c r="E11" s="227"/>
      <c r="F11" s="227"/>
      <c r="G11" s="228"/>
      <c r="H11" s="14"/>
    </row>
    <row r="12" spans="1:8" ht="15" customHeight="1">
      <c r="A12" s="229"/>
      <c r="B12" s="230"/>
      <c r="C12" s="230"/>
      <c r="D12" s="230"/>
      <c r="E12" s="230"/>
      <c r="F12" s="230"/>
      <c r="G12" s="231"/>
      <c r="H12" s="14"/>
    </row>
    <row r="13" spans="1:8" ht="19">
      <c r="A13" s="217" t="s">
        <v>3</v>
      </c>
      <c r="B13" s="218"/>
      <c r="C13" s="218"/>
      <c r="D13" s="218"/>
      <c r="E13" s="218"/>
      <c r="F13" s="218"/>
      <c r="G13" s="219"/>
      <c r="H13" s="14"/>
    </row>
    <row r="14" spans="1:8" ht="15" customHeight="1">
      <c r="A14" s="232" t="s">
        <v>503</v>
      </c>
      <c r="B14" s="233"/>
      <c r="C14" s="233"/>
      <c r="D14" s="233"/>
      <c r="E14" s="233"/>
      <c r="F14" s="233"/>
      <c r="G14" s="234"/>
      <c r="H14" s="14"/>
    </row>
    <row r="15" spans="1:8" ht="15" customHeight="1">
      <c r="A15" s="235"/>
      <c r="B15" s="236"/>
      <c r="C15" s="236"/>
      <c r="D15" s="236"/>
      <c r="E15" s="236"/>
      <c r="F15" s="236"/>
      <c r="G15" s="237"/>
      <c r="H15" s="14"/>
    </row>
    <row r="16" spans="1:8" ht="15" customHeight="1">
      <c r="A16" s="235"/>
      <c r="B16" s="236"/>
      <c r="C16" s="236"/>
      <c r="D16" s="236"/>
      <c r="E16" s="236"/>
      <c r="F16" s="236"/>
      <c r="G16" s="237"/>
      <c r="H16" s="14"/>
    </row>
    <row r="17" spans="1:8" ht="15" customHeight="1">
      <c r="A17" s="235"/>
      <c r="B17" s="236"/>
      <c r="C17" s="236"/>
      <c r="D17" s="236"/>
      <c r="E17" s="236"/>
      <c r="F17" s="236"/>
      <c r="G17" s="237"/>
      <c r="H17" s="14"/>
    </row>
    <row r="18" spans="1:8" ht="15" customHeight="1">
      <c r="A18" s="235"/>
      <c r="B18" s="236"/>
      <c r="C18" s="236"/>
      <c r="D18" s="236"/>
      <c r="E18" s="236"/>
      <c r="F18" s="236"/>
      <c r="G18" s="237"/>
      <c r="H18" s="14"/>
    </row>
    <row r="19" spans="1:8" ht="15" customHeight="1">
      <c r="A19" s="238"/>
      <c r="B19" s="239"/>
      <c r="C19" s="239"/>
      <c r="D19" s="239"/>
      <c r="E19" s="239"/>
      <c r="F19" s="239"/>
      <c r="G19" s="240"/>
      <c r="H19" s="14"/>
    </row>
    <row r="20" spans="1:8" ht="15" customHeight="1">
      <c r="A20" s="18"/>
      <c r="B20" s="18"/>
      <c r="C20" s="18"/>
      <c r="D20" s="18"/>
      <c r="E20" s="18"/>
      <c r="F20" s="18"/>
      <c r="G20" s="18"/>
      <c r="H20" s="14"/>
    </row>
    <row r="21" spans="1:8" s="20" customFormat="1" ht="19">
      <c r="A21" s="220" t="s">
        <v>92</v>
      </c>
      <c r="B21" s="220"/>
      <c r="C21" s="220"/>
      <c r="D21" s="220"/>
      <c r="E21" s="220"/>
      <c r="F21" s="220"/>
      <c r="G21" s="220"/>
      <c r="H21" s="19"/>
    </row>
    <row r="22" spans="1:8" s="20" customFormat="1" ht="36" customHeight="1">
      <c r="A22" s="221" t="s">
        <v>529</v>
      </c>
      <c r="B22" s="222"/>
      <c r="C22" s="222"/>
      <c r="D22" s="222"/>
      <c r="E22" s="222"/>
      <c r="F22" s="222"/>
      <c r="G22" s="222"/>
      <c r="H22" s="19"/>
    </row>
    <row r="23" spans="1:8" ht="17">
      <c r="A23" s="21" t="s">
        <v>4</v>
      </c>
      <c r="B23" s="241" t="s">
        <v>5</v>
      </c>
      <c r="C23" s="242"/>
      <c r="D23" s="243" t="s">
        <v>6</v>
      </c>
      <c r="E23" s="243"/>
      <c r="F23" s="243" t="s">
        <v>7</v>
      </c>
      <c r="G23" s="243"/>
      <c r="H23" s="14"/>
    </row>
    <row r="24" spans="1:8" s="59" customFormat="1" ht="30" customHeight="1">
      <c r="A24" s="55">
        <v>1</v>
      </c>
      <c r="B24" s="244" t="s">
        <v>449</v>
      </c>
      <c r="C24" s="162"/>
      <c r="D24" s="164" t="s">
        <v>450</v>
      </c>
      <c r="E24" s="164"/>
      <c r="F24" s="147" t="s">
        <v>451</v>
      </c>
      <c r="G24" s="148"/>
      <c r="H24" s="58"/>
    </row>
    <row r="25" spans="1:8" s="59" customFormat="1" ht="30" customHeight="1">
      <c r="A25" s="55">
        <v>2</v>
      </c>
      <c r="B25" s="163" t="s">
        <v>452</v>
      </c>
      <c r="C25" s="163"/>
      <c r="D25" s="164" t="s">
        <v>453</v>
      </c>
      <c r="E25" s="164"/>
      <c r="F25" s="147" t="s">
        <v>454</v>
      </c>
      <c r="G25" s="148"/>
      <c r="H25" s="58"/>
    </row>
    <row r="26" spans="1:8" s="59" customFormat="1" ht="30" customHeight="1">
      <c r="A26" s="55">
        <v>3</v>
      </c>
      <c r="B26" s="163" t="s">
        <v>455</v>
      </c>
      <c r="C26" s="163"/>
      <c r="D26" s="164" t="s">
        <v>456</v>
      </c>
      <c r="E26" s="164"/>
      <c r="F26" s="147" t="s">
        <v>457</v>
      </c>
      <c r="G26" s="148"/>
      <c r="H26" s="58"/>
    </row>
    <row r="27" spans="1:8" s="59" customFormat="1" ht="30" customHeight="1">
      <c r="A27" s="55">
        <v>4</v>
      </c>
      <c r="B27" s="163" t="s">
        <v>458</v>
      </c>
      <c r="C27" s="163"/>
      <c r="D27" s="164" t="s">
        <v>459</v>
      </c>
      <c r="E27" s="164"/>
      <c r="F27" s="147" t="s">
        <v>460</v>
      </c>
      <c r="G27" s="148"/>
      <c r="H27" s="58"/>
    </row>
    <row r="28" spans="1:8" s="59" customFormat="1" ht="30" customHeight="1">
      <c r="A28" s="55">
        <v>5</v>
      </c>
      <c r="B28" s="163" t="s">
        <v>461</v>
      </c>
      <c r="C28" s="163"/>
      <c r="D28" s="164" t="s">
        <v>462</v>
      </c>
      <c r="E28" s="164"/>
      <c r="F28" s="147" t="s">
        <v>463</v>
      </c>
      <c r="G28" s="148"/>
      <c r="H28" s="58"/>
    </row>
    <row r="29" spans="1:8" s="59" customFormat="1" ht="30" customHeight="1">
      <c r="A29" s="55">
        <v>6</v>
      </c>
      <c r="B29" s="163" t="s">
        <v>464</v>
      </c>
      <c r="C29" s="163"/>
      <c r="D29" s="164" t="s">
        <v>465</v>
      </c>
      <c r="E29" s="164"/>
      <c r="F29" s="147" t="s">
        <v>466</v>
      </c>
      <c r="G29" s="148"/>
      <c r="H29" s="58"/>
    </row>
    <row r="30" spans="1:8" s="59" customFormat="1" ht="30" customHeight="1">
      <c r="A30" s="55">
        <v>7</v>
      </c>
      <c r="B30" s="163" t="s">
        <v>467</v>
      </c>
      <c r="C30" s="163"/>
      <c r="D30" s="164" t="s">
        <v>468</v>
      </c>
      <c r="E30" s="164"/>
      <c r="F30" s="165" t="s">
        <v>469</v>
      </c>
      <c r="G30" s="166"/>
      <c r="H30" s="58"/>
    </row>
    <row r="31" spans="1:8" s="59" customFormat="1" ht="30" customHeight="1">
      <c r="A31" s="55">
        <v>8</v>
      </c>
      <c r="B31" s="163" t="s">
        <v>470</v>
      </c>
      <c r="C31" s="163"/>
      <c r="D31" s="164" t="s">
        <v>471</v>
      </c>
      <c r="E31" s="164"/>
      <c r="F31" s="147" t="s">
        <v>472</v>
      </c>
      <c r="G31" s="148"/>
      <c r="H31" s="58"/>
    </row>
    <row r="32" spans="1:8" s="59" customFormat="1" ht="30" customHeight="1">
      <c r="A32" s="55">
        <v>9</v>
      </c>
      <c r="B32" s="163" t="s">
        <v>473</v>
      </c>
      <c r="C32" s="163"/>
      <c r="D32" s="164" t="s">
        <v>474</v>
      </c>
      <c r="E32" s="164"/>
      <c r="F32" s="147" t="s">
        <v>475</v>
      </c>
      <c r="G32" s="148"/>
      <c r="H32" s="58"/>
    </row>
    <row r="33" spans="1:8" s="59" customFormat="1" ht="30" customHeight="1">
      <c r="A33" s="55">
        <v>10</v>
      </c>
      <c r="B33" s="163" t="s">
        <v>476</v>
      </c>
      <c r="C33" s="163"/>
      <c r="D33" s="164" t="s">
        <v>477</v>
      </c>
      <c r="E33" s="164"/>
      <c r="F33" s="147" t="s">
        <v>478</v>
      </c>
      <c r="G33" s="148"/>
      <c r="H33" s="58"/>
    </row>
    <row r="34" spans="1:8" s="59" customFormat="1" ht="30" customHeight="1">
      <c r="A34" s="55">
        <v>11</v>
      </c>
      <c r="B34" s="163" t="s">
        <v>479</v>
      </c>
      <c r="C34" s="163"/>
      <c r="D34" s="164" t="s">
        <v>480</v>
      </c>
      <c r="E34" s="164"/>
      <c r="F34" s="165" t="s">
        <v>481</v>
      </c>
      <c r="G34" s="166"/>
      <c r="H34" s="58"/>
    </row>
    <row r="35" spans="1:8" s="59" customFormat="1" ht="30" customHeight="1">
      <c r="A35" s="55">
        <v>12</v>
      </c>
      <c r="B35" s="163" t="s">
        <v>482</v>
      </c>
      <c r="C35" s="163"/>
      <c r="D35" s="164" t="s">
        <v>483</v>
      </c>
      <c r="E35" s="164"/>
      <c r="F35" s="147" t="s">
        <v>484</v>
      </c>
      <c r="G35" s="148"/>
      <c r="H35" s="58"/>
    </row>
    <row r="36" spans="1:8" s="59" customFormat="1" ht="30" customHeight="1">
      <c r="A36" s="55">
        <v>13</v>
      </c>
      <c r="B36" s="163" t="s">
        <v>485</v>
      </c>
      <c r="C36" s="163"/>
      <c r="D36" s="164" t="s">
        <v>486</v>
      </c>
      <c r="E36" s="164"/>
      <c r="F36" s="147" t="s">
        <v>487</v>
      </c>
      <c r="G36" s="148"/>
      <c r="H36" s="58"/>
    </row>
    <row r="37" spans="1:8" s="59" customFormat="1" ht="30" customHeight="1">
      <c r="A37" s="55">
        <v>14</v>
      </c>
      <c r="B37" s="163" t="s">
        <v>488</v>
      </c>
      <c r="C37" s="163"/>
      <c r="D37" s="164" t="s">
        <v>489</v>
      </c>
      <c r="E37" s="164"/>
      <c r="F37" s="147" t="s">
        <v>490</v>
      </c>
      <c r="G37" s="148"/>
      <c r="H37" s="58"/>
    </row>
    <row r="38" spans="1:8" s="59" customFormat="1" ht="30" customHeight="1">
      <c r="A38" s="55">
        <v>15</v>
      </c>
      <c r="B38" s="163" t="s">
        <v>491</v>
      </c>
      <c r="C38" s="163"/>
      <c r="D38" s="164" t="s">
        <v>492</v>
      </c>
      <c r="E38" s="164"/>
      <c r="F38" s="147" t="s">
        <v>493</v>
      </c>
      <c r="G38" s="148"/>
      <c r="H38" s="58"/>
    </row>
    <row r="39" spans="1:8" ht="16">
      <c r="A39" s="250" t="s">
        <v>81</v>
      </c>
      <c r="B39" s="250"/>
      <c r="C39" s="250"/>
      <c r="D39" s="250"/>
      <c r="E39" s="296">
        <v>15</v>
      </c>
      <c r="F39" s="296"/>
      <c r="G39" s="296"/>
      <c r="H39" s="14"/>
    </row>
    <row r="40" spans="1:8" ht="15.75" customHeight="1">
      <c r="A40" s="251" t="s">
        <v>83</v>
      </c>
      <c r="B40" s="251"/>
      <c r="C40" s="251"/>
      <c r="D40" s="251"/>
      <c r="E40" s="296">
        <v>6</v>
      </c>
      <c r="F40" s="296"/>
      <c r="G40" s="296"/>
      <c r="H40" s="14"/>
    </row>
    <row r="41" spans="1:8" ht="15.75" customHeight="1">
      <c r="A41" s="251" t="s">
        <v>82</v>
      </c>
      <c r="B41" s="251"/>
      <c r="C41" s="251"/>
      <c r="D41" s="251"/>
      <c r="E41" s="296">
        <v>9</v>
      </c>
      <c r="F41" s="296"/>
      <c r="G41" s="296"/>
      <c r="H41" s="14"/>
    </row>
    <row r="42" spans="1:8" ht="15.75" customHeight="1">
      <c r="A42" s="251" t="s">
        <v>86</v>
      </c>
      <c r="B42" s="251"/>
      <c r="C42" s="251"/>
      <c r="D42" s="251"/>
      <c r="E42" s="296" t="s">
        <v>448</v>
      </c>
      <c r="F42" s="296"/>
      <c r="G42" s="296"/>
      <c r="H42" s="14"/>
    </row>
    <row r="43" spans="1:8" s="24" customFormat="1" ht="16">
      <c r="A43" s="23"/>
      <c r="B43" s="23"/>
      <c r="C43" s="23"/>
      <c r="D43" s="23"/>
      <c r="E43" s="23"/>
      <c r="F43" s="23"/>
      <c r="G43" s="23"/>
      <c r="H43" s="23"/>
    </row>
    <row r="44" spans="1:8" ht="19">
      <c r="A44" s="252" t="s">
        <v>91</v>
      </c>
      <c r="B44" s="253"/>
      <c r="C44" s="253"/>
      <c r="D44" s="253"/>
      <c r="E44" s="253"/>
      <c r="F44" s="253"/>
      <c r="G44" s="253"/>
      <c r="H44" s="14"/>
    </row>
    <row r="45" spans="1:8" ht="17">
      <c r="A45" s="254" t="s">
        <v>8</v>
      </c>
      <c r="B45" s="255"/>
      <c r="C45" s="255"/>
      <c r="D45" s="255"/>
      <c r="E45" s="255"/>
      <c r="F45" s="255"/>
      <c r="G45" s="255"/>
      <c r="H45" s="14"/>
    </row>
    <row r="46" spans="1:8" s="59" customFormat="1" ht="30" customHeight="1">
      <c r="A46" s="245" t="s">
        <v>530</v>
      </c>
      <c r="B46" s="246"/>
      <c r="C46" s="246"/>
      <c r="D46" s="246"/>
      <c r="E46" s="246"/>
      <c r="F46" s="246"/>
      <c r="G46" s="246"/>
      <c r="H46" s="58"/>
    </row>
    <row r="47" spans="1:8" ht="15.75" customHeight="1">
      <c r="A47" s="256" t="s">
        <v>90</v>
      </c>
      <c r="B47" s="256"/>
      <c r="C47" s="256"/>
      <c r="D47" s="256"/>
      <c r="E47" s="256"/>
      <c r="F47" s="256"/>
      <c r="G47" s="256"/>
      <c r="H47" s="14"/>
    </row>
    <row r="48" spans="1:8" ht="30" customHeight="1">
      <c r="A48" s="245" t="s">
        <v>530</v>
      </c>
      <c r="B48" s="246"/>
      <c r="C48" s="246"/>
      <c r="D48" s="246"/>
      <c r="E48" s="246"/>
      <c r="F48" s="246"/>
      <c r="G48" s="246"/>
      <c r="H48" s="14"/>
    </row>
    <row r="49" spans="1:8" ht="34">
      <c r="A49" s="25" t="s">
        <v>9</v>
      </c>
      <c r="B49" s="247" t="s">
        <v>96</v>
      </c>
      <c r="C49" s="247"/>
      <c r="D49" s="25" t="s">
        <v>10</v>
      </c>
      <c r="E49" s="247" t="s">
        <v>11</v>
      </c>
      <c r="F49" s="247"/>
      <c r="G49" s="26" t="s">
        <v>12</v>
      </c>
      <c r="H49" s="14"/>
    </row>
    <row r="50" spans="1:8" ht="65" customHeight="1">
      <c r="A50" s="1" t="s">
        <v>13</v>
      </c>
      <c r="B50" s="248" t="s">
        <v>111</v>
      </c>
      <c r="C50" s="249"/>
      <c r="D50" s="1" t="s">
        <v>112</v>
      </c>
      <c r="E50" s="257" t="s">
        <v>113</v>
      </c>
      <c r="F50" s="258"/>
      <c r="G50" s="66" t="s">
        <v>114</v>
      </c>
      <c r="H50" s="14"/>
    </row>
    <row r="51" spans="1:8" ht="105" customHeight="1">
      <c r="A51" s="1" t="s">
        <v>14</v>
      </c>
      <c r="B51" s="248" t="s">
        <v>115</v>
      </c>
      <c r="C51" s="249"/>
      <c r="D51" s="1" t="s">
        <v>139</v>
      </c>
      <c r="E51" s="257" t="s">
        <v>116</v>
      </c>
      <c r="F51" s="258"/>
      <c r="G51" s="3" t="s">
        <v>197</v>
      </c>
      <c r="H51" s="14"/>
    </row>
    <row r="52" spans="1:8" ht="72" customHeight="1">
      <c r="A52" s="1" t="s">
        <v>15</v>
      </c>
      <c r="B52" s="248" t="s">
        <v>117</v>
      </c>
      <c r="C52" s="249"/>
      <c r="D52" s="1" t="s">
        <v>140</v>
      </c>
      <c r="E52" s="257" t="s">
        <v>118</v>
      </c>
      <c r="F52" s="258"/>
      <c r="G52" s="3" t="s">
        <v>119</v>
      </c>
      <c r="H52" s="14"/>
    </row>
    <row r="53" spans="1:8" ht="72" customHeight="1">
      <c r="A53" s="1" t="s">
        <v>88</v>
      </c>
      <c r="B53" s="248" t="s">
        <v>120</v>
      </c>
      <c r="C53" s="249"/>
      <c r="D53" s="1" t="s">
        <v>141</v>
      </c>
      <c r="E53" s="257" t="s">
        <v>121</v>
      </c>
      <c r="F53" s="258"/>
      <c r="G53" s="2" t="s">
        <v>119</v>
      </c>
      <c r="H53" s="14"/>
    </row>
    <row r="54" spans="1:8" ht="70" customHeight="1">
      <c r="A54" s="1" t="s">
        <v>89</v>
      </c>
      <c r="B54" s="298" t="s">
        <v>122</v>
      </c>
      <c r="C54" s="298"/>
      <c r="D54" s="135" t="s">
        <v>140</v>
      </c>
      <c r="E54" s="297" t="s">
        <v>123</v>
      </c>
      <c r="F54" s="297"/>
      <c r="G54" s="2" t="s">
        <v>124</v>
      </c>
      <c r="H54" s="14"/>
    </row>
    <row r="55" spans="1:8" ht="71" customHeight="1">
      <c r="A55" s="1" t="s">
        <v>686</v>
      </c>
      <c r="B55" s="189" t="s">
        <v>691</v>
      </c>
      <c r="C55" s="189"/>
      <c r="D55" s="68" t="s">
        <v>692</v>
      </c>
      <c r="E55" s="299" t="s">
        <v>693</v>
      </c>
      <c r="F55" s="299"/>
      <c r="G55" s="63" t="s">
        <v>702</v>
      </c>
      <c r="H55" s="14"/>
    </row>
    <row r="56" spans="1:8" ht="81" customHeight="1">
      <c r="A56" s="1" t="s">
        <v>687</v>
      </c>
      <c r="B56" s="189" t="s">
        <v>694</v>
      </c>
      <c r="C56" s="189"/>
      <c r="D56" s="68" t="s">
        <v>692</v>
      </c>
      <c r="E56" s="299" t="s">
        <v>695</v>
      </c>
      <c r="F56" s="299"/>
      <c r="G56" s="66" t="s">
        <v>703</v>
      </c>
      <c r="H56" s="14"/>
    </row>
    <row r="57" spans="1:8" ht="85" customHeight="1">
      <c r="A57" s="1" t="s">
        <v>688</v>
      </c>
      <c r="B57" s="189" t="s">
        <v>696</v>
      </c>
      <c r="C57" s="189"/>
      <c r="D57" s="68" t="s">
        <v>692</v>
      </c>
      <c r="E57" s="299" t="s">
        <v>697</v>
      </c>
      <c r="F57" s="299"/>
      <c r="G57" s="66" t="s">
        <v>704</v>
      </c>
      <c r="H57" s="14"/>
    </row>
    <row r="58" spans="1:8" ht="69" customHeight="1">
      <c r="A58" s="1" t="s">
        <v>689</v>
      </c>
      <c r="B58" s="189" t="s">
        <v>698</v>
      </c>
      <c r="C58" s="189"/>
      <c r="D58" s="68" t="s">
        <v>692</v>
      </c>
      <c r="E58" s="299" t="s">
        <v>699</v>
      </c>
      <c r="F58" s="299"/>
      <c r="G58" s="66" t="s">
        <v>705</v>
      </c>
      <c r="H58" s="14"/>
    </row>
    <row r="59" spans="1:8" ht="61" customHeight="1">
      <c r="A59" s="1" t="s">
        <v>690</v>
      </c>
      <c r="B59" s="189" t="s">
        <v>700</v>
      </c>
      <c r="C59" s="189"/>
      <c r="D59" s="300" t="s">
        <v>692</v>
      </c>
      <c r="E59" s="299" t="s">
        <v>701</v>
      </c>
      <c r="F59" s="299"/>
      <c r="G59" s="66" t="s">
        <v>706</v>
      </c>
      <c r="H59" s="14"/>
    </row>
    <row r="60" spans="1:8" s="24" customFormat="1" ht="16">
      <c r="A60" s="23"/>
      <c r="B60" s="23"/>
      <c r="C60" s="23"/>
      <c r="D60" s="23"/>
      <c r="E60" s="23"/>
      <c r="F60" s="23"/>
      <c r="G60" s="23"/>
      <c r="H60" s="23"/>
    </row>
    <row r="61" spans="1:8" ht="19">
      <c r="A61" s="253" t="s">
        <v>93</v>
      </c>
      <c r="B61" s="253"/>
      <c r="C61" s="253"/>
      <c r="D61" s="253"/>
      <c r="E61" s="253"/>
      <c r="F61" s="253"/>
      <c r="G61" s="253"/>
      <c r="H61" s="14"/>
    </row>
    <row r="62" spans="1:8" ht="17">
      <c r="A62" s="255" t="s">
        <v>142</v>
      </c>
      <c r="B62" s="255"/>
      <c r="C62" s="255"/>
      <c r="D62" s="255"/>
      <c r="E62" s="255"/>
      <c r="F62" s="255"/>
      <c r="G62" s="255"/>
      <c r="H62" s="14"/>
    </row>
    <row r="63" spans="1:8" ht="17">
      <c r="A63" s="64" t="s">
        <v>16</v>
      </c>
      <c r="B63" s="259" t="s">
        <v>84</v>
      </c>
      <c r="C63" s="259"/>
      <c r="D63" s="259"/>
      <c r="E63" s="259" t="s">
        <v>98</v>
      </c>
      <c r="F63" s="259"/>
      <c r="G63" s="259"/>
      <c r="H63" s="14"/>
    </row>
    <row r="64" spans="1:8" ht="30" customHeight="1">
      <c r="A64" s="56" t="s">
        <v>268</v>
      </c>
      <c r="B64" s="138" t="s">
        <v>269</v>
      </c>
      <c r="C64" s="138"/>
      <c r="D64" s="138"/>
      <c r="E64" s="193" t="s">
        <v>270</v>
      </c>
      <c r="F64" s="193"/>
      <c r="G64" s="193"/>
      <c r="H64" s="14"/>
    </row>
    <row r="65" spans="1:8" ht="30" customHeight="1">
      <c r="A65" s="56" t="s">
        <v>271</v>
      </c>
      <c r="B65" s="194">
        <v>1</v>
      </c>
      <c r="C65" s="138"/>
      <c r="D65" s="138"/>
      <c r="E65" s="193" t="s">
        <v>272</v>
      </c>
      <c r="F65" s="193"/>
      <c r="G65" s="193"/>
      <c r="H65" s="14"/>
    </row>
    <row r="66" spans="1:8" ht="30" customHeight="1">
      <c r="A66" s="56" t="s">
        <v>273</v>
      </c>
      <c r="B66" s="194">
        <v>1</v>
      </c>
      <c r="C66" s="138"/>
      <c r="D66" s="138"/>
      <c r="E66" s="193" t="s">
        <v>274</v>
      </c>
      <c r="F66" s="193"/>
      <c r="G66" s="193"/>
      <c r="H66" s="14"/>
    </row>
    <row r="67" spans="1:8" ht="30" customHeight="1">
      <c r="A67" s="56" t="s">
        <v>18</v>
      </c>
      <c r="B67" s="138" t="s">
        <v>269</v>
      </c>
      <c r="C67" s="138"/>
      <c r="D67" s="138"/>
      <c r="E67" s="193" t="s">
        <v>275</v>
      </c>
      <c r="F67" s="193"/>
      <c r="G67" s="193"/>
      <c r="H67" s="14"/>
    </row>
    <row r="68" spans="1:8" ht="30" customHeight="1">
      <c r="A68" s="56" t="s">
        <v>23</v>
      </c>
      <c r="B68" s="194">
        <v>1</v>
      </c>
      <c r="C68" s="138"/>
      <c r="D68" s="138"/>
      <c r="E68" s="193" t="s">
        <v>276</v>
      </c>
      <c r="F68" s="193"/>
      <c r="G68" s="193"/>
      <c r="H68" s="14"/>
    </row>
    <row r="69" spans="1:8" ht="30" customHeight="1">
      <c r="A69" s="56" t="s">
        <v>24</v>
      </c>
      <c r="B69" s="138" t="s">
        <v>269</v>
      </c>
      <c r="C69" s="138"/>
      <c r="D69" s="138"/>
      <c r="E69" s="193" t="s">
        <v>277</v>
      </c>
      <c r="F69" s="193"/>
      <c r="G69" s="193"/>
      <c r="H69" s="14"/>
    </row>
    <row r="70" spans="1:8" ht="30" customHeight="1">
      <c r="A70" s="56" t="s">
        <v>278</v>
      </c>
      <c r="B70" s="138" t="s">
        <v>269</v>
      </c>
      <c r="C70" s="138"/>
      <c r="D70" s="138"/>
      <c r="E70" s="193" t="s">
        <v>279</v>
      </c>
      <c r="F70" s="193"/>
      <c r="G70" s="193"/>
      <c r="H70" s="14"/>
    </row>
    <row r="71" spans="1:8" ht="30" customHeight="1">
      <c r="A71" s="56" t="s">
        <v>280</v>
      </c>
      <c r="B71" s="138" t="s">
        <v>269</v>
      </c>
      <c r="C71" s="138"/>
      <c r="D71" s="138"/>
      <c r="E71" s="193" t="s">
        <v>281</v>
      </c>
      <c r="F71" s="193"/>
      <c r="G71" s="193"/>
      <c r="H71" s="14"/>
    </row>
    <row r="72" spans="1:8" ht="30" customHeight="1">
      <c r="A72" s="56" t="s">
        <v>282</v>
      </c>
      <c r="B72" s="194">
        <v>1</v>
      </c>
      <c r="C72" s="138"/>
      <c r="D72" s="138"/>
      <c r="E72" s="193" t="s">
        <v>283</v>
      </c>
      <c r="F72" s="193"/>
      <c r="G72" s="193"/>
      <c r="H72" s="14"/>
    </row>
    <row r="73" spans="1:8" ht="30" customHeight="1">
      <c r="A73" s="56" t="s">
        <v>284</v>
      </c>
      <c r="B73" s="194">
        <v>1</v>
      </c>
      <c r="C73" s="138"/>
      <c r="D73" s="138"/>
      <c r="E73" s="193" t="s">
        <v>285</v>
      </c>
      <c r="F73" s="193"/>
      <c r="G73" s="193"/>
      <c r="H73" s="14"/>
    </row>
    <row r="74" spans="1:8" ht="30" customHeight="1">
      <c r="A74" s="56" t="s">
        <v>286</v>
      </c>
      <c r="B74" s="138" t="s">
        <v>287</v>
      </c>
      <c r="C74" s="138"/>
      <c r="D74" s="138"/>
      <c r="E74" s="138" t="s">
        <v>288</v>
      </c>
      <c r="F74" s="138"/>
      <c r="G74" s="138"/>
      <c r="H74" s="14"/>
    </row>
    <row r="75" spans="1:8" ht="30" customHeight="1">
      <c r="A75" s="56" t="s">
        <v>289</v>
      </c>
      <c r="B75" s="260" t="s">
        <v>287</v>
      </c>
      <c r="C75" s="261"/>
      <c r="D75" s="262"/>
      <c r="E75" s="138" t="s">
        <v>288</v>
      </c>
      <c r="F75" s="138"/>
      <c r="G75" s="138"/>
      <c r="H75" s="14"/>
    </row>
    <row r="76" spans="1:8" ht="45.75" customHeight="1">
      <c r="A76" s="263" t="s">
        <v>109</v>
      </c>
      <c r="B76" s="203"/>
      <c r="C76" s="203"/>
      <c r="D76" s="203"/>
      <c r="E76" s="203"/>
      <c r="F76" s="203"/>
      <c r="G76" s="203"/>
      <c r="H76" s="14"/>
    </row>
    <row r="77" spans="1:8" s="24" customFormat="1" ht="16">
      <c r="A77" s="28"/>
      <c r="B77" s="29"/>
      <c r="C77" s="29"/>
      <c r="D77" s="29"/>
      <c r="E77" s="29"/>
      <c r="F77" s="29"/>
      <c r="G77" s="29"/>
      <c r="H77" s="23"/>
    </row>
    <row r="78" spans="1:8" ht="17">
      <c r="A78" s="255" t="s">
        <v>143</v>
      </c>
      <c r="B78" s="255"/>
      <c r="C78" s="255"/>
      <c r="D78" s="255"/>
      <c r="E78" s="255"/>
      <c r="F78" s="255"/>
      <c r="G78" s="255"/>
      <c r="H78" s="14"/>
    </row>
    <row r="79" spans="1:8" ht="17">
      <c r="A79" s="27" t="s">
        <v>16</v>
      </c>
      <c r="B79" s="259" t="s">
        <v>17</v>
      </c>
      <c r="C79" s="259"/>
      <c r="D79" s="259"/>
      <c r="E79" s="203" t="s">
        <v>97</v>
      </c>
      <c r="F79" s="203"/>
      <c r="G79" s="203"/>
      <c r="H79" s="14"/>
    </row>
    <row r="80" spans="1:8" s="59" customFormat="1" ht="30" customHeight="1">
      <c r="A80" s="56" t="s">
        <v>268</v>
      </c>
      <c r="B80" s="160">
        <v>1</v>
      </c>
      <c r="C80" s="161"/>
      <c r="D80" s="162"/>
      <c r="E80" s="157" t="s">
        <v>495</v>
      </c>
      <c r="F80" s="158"/>
      <c r="G80" s="159"/>
      <c r="H80" s="58"/>
    </row>
    <row r="81" spans="1:8" s="59" customFormat="1" ht="30" customHeight="1">
      <c r="A81" s="56" t="s">
        <v>271</v>
      </c>
      <c r="B81" s="160">
        <v>1</v>
      </c>
      <c r="C81" s="161"/>
      <c r="D81" s="162"/>
      <c r="E81" s="157" t="s">
        <v>495</v>
      </c>
      <c r="F81" s="158"/>
      <c r="G81" s="159"/>
      <c r="H81" s="58"/>
    </row>
    <row r="82" spans="1:8" s="59" customFormat="1" ht="30" customHeight="1">
      <c r="A82" s="56" t="s">
        <v>273</v>
      </c>
      <c r="B82" s="160">
        <v>1</v>
      </c>
      <c r="C82" s="161"/>
      <c r="D82" s="162"/>
      <c r="E82" s="157" t="s">
        <v>495</v>
      </c>
      <c r="F82" s="158"/>
      <c r="G82" s="159"/>
      <c r="H82" s="58"/>
    </row>
    <row r="83" spans="1:8" s="59" customFormat="1" ht="30" customHeight="1">
      <c r="A83" s="56" t="s">
        <v>18</v>
      </c>
      <c r="B83" s="160">
        <v>1</v>
      </c>
      <c r="C83" s="161"/>
      <c r="D83" s="162"/>
      <c r="E83" s="157" t="s">
        <v>495</v>
      </c>
      <c r="F83" s="158"/>
      <c r="G83" s="159"/>
      <c r="H83" s="58"/>
    </row>
    <row r="84" spans="1:8" s="59" customFormat="1" ht="30" customHeight="1">
      <c r="A84" s="56" t="s">
        <v>23</v>
      </c>
      <c r="B84" s="160">
        <v>1</v>
      </c>
      <c r="C84" s="161"/>
      <c r="D84" s="162"/>
      <c r="E84" s="157" t="s">
        <v>495</v>
      </c>
      <c r="F84" s="158"/>
      <c r="G84" s="159"/>
      <c r="H84" s="58"/>
    </row>
    <row r="85" spans="1:8" s="59" customFormat="1" ht="30" customHeight="1">
      <c r="A85" s="56" t="s">
        <v>24</v>
      </c>
      <c r="B85" s="160">
        <v>1</v>
      </c>
      <c r="C85" s="161"/>
      <c r="D85" s="162"/>
      <c r="E85" s="157" t="s">
        <v>495</v>
      </c>
      <c r="F85" s="158"/>
      <c r="G85" s="159"/>
      <c r="H85" s="58"/>
    </row>
    <row r="86" spans="1:8" s="59" customFormat="1" ht="30" customHeight="1">
      <c r="A86" s="56" t="s">
        <v>278</v>
      </c>
      <c r="B86" s="160">
        <v>1</v>
      </c>
      <c r="C86" s="161"/>
      <c r="D86" s="162"/>
      <c r="E86" s="157" t="s">
        <v>495</v>
      </c>
      <c r="F86" s="158"/>
      <c r="G86" s="159"/>
      <c r="H86" s="58"/>
    </row>
    <row r="87" spans="1:8" s="59" customFormat="1" ht="30" customHeight="1">
      <c r="A87" s="56" t="s">
        <v>280</v>
      </c>
      <c r="B87" s="160">
        <v>1</v>
      </c>
      <c r="C87" s="161"/>
      <c r="D87" s="162"/>
      <c r="E87" s="157" t="s">
        <v>495</v>
      </c>
      <c r="F87" s="158"/>
      <c r="G87" s="159"/>
      <c r="H87" s="58"/>
    </row>
    <row r="88" spans="1:8" s="59" customFormat="1" ht="30" customHeight="1">
      <c r="A88" s="56" t="s">
        <v>282</v>
      </c>
      <c r="B88" s="160">
        <v>1</v>
      </c>
      <c r="C88" s="161"/>
      <c r="D88" s="162"/>
      <c r="E88" s="157" t="s">
        <v>495</v>
      </c>
      <c r="F88" s="158"/>
      <c r="G88" s="159"/>
      <c r="H88" s="58"/>
    </row>
    <row r="89" spans="1:8" s="59" customFormat="1" ht="30" customHeight="1">
      <c r="A89" s="56" t="s">
        <v>284</v>
      </c>
      <c r="B89" s="160">
        <v>1</v>
      </c>
      <c r="C89" s="161"/>
      <c r="D89" s="162"/>
      <c r="E89" s="157" t="s">
        <v>495</v>
      </c>
      <c r="F89" s="158"/>
      <c r="G89" s="159"/>
      <c r="H89" s="58"/>
    </row>
    <row r="90" spans="1:8" s="59" customFormat="1" ht="30" customHeight="1">
      <c r="A90" s="56" t="s">
        <v>286</v>
      </c>
      <c r="B90" s="160">
        <v>1</v>
      </c>
      <c r="C90" s="161"/>
      <c r="D90" s="162"/>
      <c r="E90" s="157" t="s">
        <v>495</v>
      </c>
      <c r="F90" s="158"/>
      <c r="G90" s="159"/>
      <c r="H90" s="58"/>
    </row>
    <row r="91" spans="1:8" s="59" customFormat="1" ht="30" customHeight="1">
      <c r="A91" s="56" t="s">
        <v>289</v>
      </c>
      <c r="B91" s="244" t="s">
        <v>494</v>
      </c>
      <c r="C91" s="161"/>
      <c r="D91" s="162"/>
      <c r="E91" s="244" t="s">
        <v>494</v>
      </c>
      <c r="F91" s="161"/>
      <c r="G91" s="162"/>
      <c r="H91" s="58"/>
    </row>
    <row r="92" spans="1:8" ht="48" customHeight="1">
      <c r="A92" s="263" t="s">
        <v>109</v>
      </c>
      <c r="B92" s="203"/>
      <c r="C92" s="203"/>
      <c r="D92" s="203"/>
      <c r="E92" s="203"/>
      <c r="F92" s="203"/>
      <c r="G92" s="203"/>
      <c r="H92" s="14"/>
    </row>
    <row r="93" spans="1:8" ht="16">
      <c r="A93" s="14"/>
      <c r="B93" s="14"/>
      <c r="C93" s="14"/>
      <c r="D93" s="14"/>
      <c r="E93" s="14"/>
      <c r="F93" s="14"/>
      <c r="G93" s="14"/>
      <c r="H93" s="14"/>
    </row>
    <row r="94" spans="1:8" ht="17">
      <c r="A94" s="205" t="s">
        <v>19</v>
      </c>
      <c r="B94" s="205"/>
      <c r="C94" s="205"/>
      <c r="D94" s="205"/>
      <c r="E94" s="205"/>
      <c r="F94" s="205"/>
      <c r="G94" s="205"/>
      <c r="H94" s="14"/>
    </row>
    <row r="95" spans="1:8" ht="16">
      <c r="A95" s="30" t="s">
        <v>16</v>
      </c>
      <c r="B95" s="22" t="s">
        <v>20</v>
      </c>
      <c r="C95" s="203" t="s">
        <v>21</v>
      </c>
      <c r="D95" s="203"/>
      <c r="E95" s="203" t="s">
        <v>22</v>
      </c>
      <c r="F95" s="203"/>
      <c r="G95" s="22" t="s">
        <v>99</v>
      </c>
      <c r="H95" s="14"/>
    </row>
    <row r="96" spans="1:8" s="59" customFormat="1" ht="30" customHeight="1">
      <c r="A96" s="56" t="s">
        <v>268</v>
      </c>
      <c r="B96" s="50">
        <v>1</v>
      </c>
      <c r="C96" s="147">
        <v>1</v>
      </c>
      <c r="D96" s="148"/>
      <c r="E96" s="147" t="s">
        <v>414</v>
      </c>
      <c r="F96" s="148"/>
      <c r="G96" s="71" t="s">
        <v>496</v>
      </c>
      <c r="H96" s="58"/>
    </row>
    <row r="97" spans="1:8" s="59" customFormat="1" ht="30" customHeight="1">
      <c r="A97" s="56" t="s">
        <v>271</v>
      </c>
      <c r="B97" s="50" t="s">
        <v>414</v>
      </c>
      <c r="C97" s="147" t="s">
        <v>414</v>
      </c>
      <c r="D97" s="148"/>
      <c r="E97" s="147" t="s">
        <v>414</v>
      </c>
      <c r="F97" s="148"/>
      <c r="G97" s="71" t="s">
        <v>496</v>
      </c>
      <c r="H97" s="58"/>
    </row>
    <row r="98" spans="1:8" s="59" customFormat="1" ht="30" customHeight="1">
      <c r="A98" s="56" t="s">
        <v>273</v>
      </c>
      <c r="B98" s="50">
        <v>3</v>
      </c>
      <c r="C98" s="147">
        <v>3</v>
      </c>
      <c r="D98" s="148"/>
      <c r="E98" s="147" t="s">
        <v>414</v>
      </c>
      <c r="F98" s="148"/>
      <c r="G98" s="71" t="s">
        <v>496</v>
      </c>
      <c r="H98" s="58"/>
    </row>
    <row r="99" spans="1:8" s="59" customFormat="1" ht="30" customHeight="1">
      <c r="A99" s="56" t="s">
        <v>18</v>
      </c>
      <c r="B99" s="50">
        <v>2</v>
      </c>
      <c r="C99" s="147">
        <v>2</v>
      </c>
      <c r="D99" s="148"/>
      <c r="E99" s="147" t="s">
        <v>414</v>
      </c>
      <c r="F99" s="148"/>
      <c r="G99" s="71" t="s">
        <v>496</v>
      </c>
      <c r="H99" s="58"/>
    </row>
    <row r="100" spans="1:8" s="59" customFormat="1" ht="30" customHeight="1">
      <c r="A100" s="56" t="s">
        <v>23</v>
      </c>
      <c r="B100" s="50" t="s">
        <v>414</v>
      </c>
      <c r="C100" s="147" t="s">
        <v>414</v>
      </c>
      <c r="D100" s="148"/>
      <c r="E100" s="147" t="s">
        <v>414</v>
      </c>
      <c r="F100" s="148"/>
      <c r="G100" s="71" t="s">
        <v>496</v>
      </c>
      <c r="H100" s="58"/>
    </row>
    <row r="101" spans="1:8" s="59" customFormat="1" ht="30" customHeight="1">
      <c r="A101" s="56" t="s">
        <v>24</v>
      </c>
      <c r="B101" s="50">
        <v>6</v>
      </c>
      <c r="C101" s="147">
        <v>6</v>
      </c>
      <c r="D101" s="148"/>
      <c r="E101" s="147" t="s">
        <v>414</v>
      </c>
      <c r="F101" s="148"/>
      <c r="G101" s="71" t="s">
        <v>496</v>
      </c>
      <c r="H101" s="58"/>
    </row>
    <row r="102" spans="1:8" s="59" customFormat="1" ht="30" customHeight="1">
      <c r="A102" s="56" t="s">
        <v>278</v>
      </c>
      <c r="B102" s="50">
        <v>5</v>
      </c>
      <c r="C102" s="147">
        <v>5</v>
      </c>
      <c r="D102" s="148"/>
      <c r="E102" s="147" t="s">
        <v>414</v>
      </c>
      <c r="F102" s="148"/>
      <c r="G102" s="71" t="s">
        <v>496</v>
      </c>
      <c r="H102" s="58"/>
    </row>
    <row r="103" spans="1:8" s="59" customFormat="1" ht="30" customHeight="1">
      <c r="A103" s="56" t="s">
        <v>280</v>
      </c>
      <c r="B103" s="50" t="s">
        <v>414</v>
      </c>
      <c r="C103" s="147" t="s">
        <v>414</v>
      </c>
      <c r="D103" s="148"/>
      <c r="E103" s="147" t="s">
        <v>414</v>
      </c>
      <c r="F103" s="148"/>
      <c r="G103" s="71" t="s">
        <v>496</v>
      </c>
      <c r="H103" s="58"/>
    </row>
    <row r="104" spans="1:8" s="59" customFormat="1" ht="30" customHeight="1">
      <c r="A104" s="56" t="s">
        <v>282</v>
      </c>
      <c r="B104" s="50">
        <v>2</v>
      </c>
      <c r="C104" s="147">
        <v>2</v>
      </c>
      <c r="D104" s="148"/>
      <c r="E104" s="147" t="s">
        <v>414</v>
      </c>
      <c r="F104" s="148"/>
      <c r="G104" s="71" t="s">
        <v>496</v>
      </c>
      <c r="H104" s="58"/>
    </row>
    <row r="105" spans="1:8" s="59" customFormat="1" ht="30" customHeight="1">
      <c r="A105" s="56" t="s">
        <v>284</v>
      </c>
      <c r="B105" s="50">
        <v>1</v>
      </c>
      <c r="C105" s="147">
        <v>1</v>
      </c>
      <c r="D105" s="148"/>
      <c r="E105" s="147" t="s">
        <v>414</v>
      </c>
      <c r="F105" s="148"/>
      <c r="G105" s="71" t="s">
        <v>496</v>
      </c>
      <c r="H105" s="58"/>
    </row>
    <row r="106" spans="1:8" s="59" customFormat="1" ht="30" customHeight="1">
      <c r="A106" s="56" t="s">
        <v>286</v>
      </c>
      <c r="B106" s="50">
        <v>3</v>
      </c>
      <c r="C106" s="147">
        <v>3</v>
      </c>
      <c r="D106" s="148"/>
      <c r="E106" s="147" t="s">
        <v>414</v>
      </c>
      <c r="F106" s="148"/>
      <c r="G106" s="71" t="s">
        <v>496</v>
      </c>
      <c r="H106" s="58"/>
    </row>
    <row r="107" spans="1:8" s="59" customFormat="1" ht="30" customHeight="1">
      <c r="A107" s="56" t="s">
        <v>289</v>
      </c>
      <c r="B107" s="50">
        <v>3</v>
      </c>
      <c r="C107" s="147">
        <v>2</v>
      </c>
      <c r="D107" s="148"/>
      <c r="E107" s="296">
        <v>1</v>
      </c>
      <c r="F107" s="296"/>
      <c r="G107" s="71" t="s">
        <v>496</v>
      </c>
      <c r="H107" s="58"/>
    </row>
    <row r="108" spans="1:8" ht="47.25" customHeight="1">
      <c r="A108" s="263" t="s">
        <v>109</v>
      </c>
      <c r="B108" s="203"/>
      <c r="C108" s="203"/>
      <c r="D108" s="203"/>
      <c r="E108" s="203"/>
      <c r="F108" s="203"/>
      <c r="G108" s="203"/>
      <c r="H108" s="14"/>
    </row>
    <row r="109" spans="1:8" s="24" customFormat="1" ht="16">
      <c r="A109" s="28"/>
      <c r="B109" s="29"/>
      <c r="C109" s="29"/>
      <c r="D109" s="29"/>
      <c r="E109" s="29"/>
      <c r="F109" s="29"/>
      <c r="G109" s="29"/>
      <c r="H109" s="23"/>
    </row>
    <row r="110" spans="1:8" ht="17">
      <c r="A110" s="201" t="s">
        <v>105</v>
      </c>
      <c r="B110" s="201"/>
      <c r="C110" s="201"/>
      <c r="D110" s="201"/>
      <c r="E110" s="201"/>
      <c r="F110" s="201"/>
      <c r="G110" s="201"/>
      <c r="H110" s="14"/>
    </row>
    <row r="111" spans="1:8" ht="16">
      <c r="A111" s="22" t="s">
        <v>26</v>
      </c>
      <c r="B111" s="22" t="s">
        <v>27</v>
      </c>
      <c r="C111" s="22" t="s">
        <v>28</v>
      </c>
      <c r="D111" s="22" t="s">
        <v>29</v>
      </c>
      <c r="E111" s="22" t="s">
        <v>30</v>
      </c>
      <c r="F111" s="22" t="s">
        <v>31</v>
      </c>
      <c r="G111" s="22" t="s">
        <v>32</v>
      </c>
    </row>
    <row r="112" spans="1:8" ht="80" customHeight="1">
      <c r="A112" s="37" t="s">
        <v>176</v>
      </c>
      <c r="B112" s="37" t="s">
        <v>177</v>
      </c>
      <c r="C112" s="37" t="s">
        <v>178</v>
      </c>
      <c r="D112" s="37" t="s">
        <v>179</v>
      </c>
      <c r="E112" s="38" t="s">
        <v>180</v>
      </c>
      <c r="F112" s="39">
        <v>1</v>
      </c>
      <c r="G112" s="40"/>
    </row>
    <row r="113" spans="1:15" ht="109" customHeight="1">
      <c r="A113" s="8" t="s">
        <v>181</v>
      </c>
      <c r="B113" s="8" t="s">
        <v>182</v>
      </c>
      <c r="C113" s="8" t="s">
        <v>183</v>
      </c>
      <c r="D113" s="8" t="s">
        <v>184</v>
      </c>
      <c r="E113" s="41" t="s">
        <v>185</v>
      </c>
      <c r="F113" s="42">
        <v>1</v>
      </c>
      <c r="G113" s="43"/>
    </row>
    <row r="114" spans="1:15" ht="200" customHeight="1">
      <c r="A114" s="8" t="s">
        <v>186</v>
      </c>
      <c r="B114" s="37" t="s">
        <v>187</v>
      </c>
      <c r="C114" s="37" t="s">
        <v>188</v>
      </c>
      <c r="D114" s="37" t="s">
        <v>189</v>
      </c>
      <c r="E114" s="37" t="s">
        <v>190</v>
      </c>
      <c r="F114" s="39">
        <v>0.9</v>
      </c>
      <c r="G114" s="66" t="s">
        <v>191</v>
      </c>
    </row>
    <row r="115" spans="1:15" ht="16">
      <c r="A115" s="31"/>
      <c r="B115" s="31"/>
      <c r="C115" s="31"/>
      <c r="D115" s="31"/>
      <c r="E115" s="31"/>
      <c r="F115" s="31"/>
      <c r="G115" s="31"/>
      <c r="H115" s="14"/>
      <c r="I115" s="14"/>
      <c r="J115" s="14"/>
      <c r="K115" s="14"/>
      <c r="L115" s="14"/>
      <c r="M115" s="14"/>
      <c r="N115" s="14"/>
      <c r="O115" s="14"/>
    </row>
    <row r="116" spans="1:15" ht="17">
      <c r="A116" s="265" t="s">
        <v>85</v>
      </c>
      <c r="B116" s="265"/>
      <c r="C116" s="265"/>
      <c r="D116" s="265"/>
      <c r="E116" s="265"/>
      <c r="F116" s="265"/>
      <c r="G116" s="265"/>
      <c r="H116" s="14"/>
    </row>
    <row r="117" spans="1:15" ht="16">
      <c r="A117" s="202" t="s">
        <v>26</v>
      </c>
      <c r="B117" s="202"/>
      <c r="C117" s="32" t="s">
        <v>33</v>
      </c>
      <c r="D117" s="32" t="s">
        <v>34</v>
      </c>
      <c r="E117" s="48" t="s">
        <v>35</v>
      </c>
      <c r="F117" s="203" t="s">
        <v>36</v>
      </c>
      <c r="G117" s="203"/>
    </row>
    <row r="118" spans="1:15" ht="30" customHeight="1">
      <c r="A118" s="175"/>
      <c r="B118" s="176"/>
      <c r="C118" s="70"/>
      <c r="D118" s="70"/>
      <c r="E118" s="70"/>
      <c r="F118" s="175"/>
      <c r="G118" s="176"/>
      <c r="H118" s="179" t="s">
        <v>321</v>
      </c>
    </row>
    <row r="119" spans="1:15" ht="30" customHeight="1">
      <c r="A119" s="177"/>
      <c r="B119" s="178"/>
      <c r="C119" s="52"/>
      <c r="D119" s="52"/>
      <c r="E119" s="52"/>
      <c r="F119" s="204"/>
      <c r="G119" s="204"/>
      <c r="H119" s="179"/>
    </row>
    <row r="120" spans="1:15" ht="30" customHeight="1">
      <c r="A120" s="177"/>
      <c r="B120" s="178"/>
      <c r="C120" s="52"/>
      <c r="D120" s="52"/>
      <c r="E120" s="52"/>
      <c r="F120" s="177"/>
      <c r="G120" s="178"/>
      <c r="H120" s="179"/>
    </row>
    <row r="121" spans="1:15" ht="30" customHeight="1">
      <c r="A121" s="177"/>
      <c r="B121" s="178"/>
      <c r="C121" s="52"/>
      <c r="D121" s="52"/>
      <c r="E121" s="52"/>
      <c r="F121" s="204"/>
      <c r="G121" s="204"/>
      <c r="H121" s="179"/>
    </row>
    <row r="122" spans="1:15" ht="45" customHeight="1">
      <c r="A122" s="263" t="s">
        <v>106</v>
      </c>
      <c r="B122" s="203"/>
      <c r="C122" s="203"/>
      <c r="D122" s="203"/>
      <c r="E122" s="203"/>
      <c r="F122" s="203"/>
      <c r="G122" s="203"/>
      <c r="H122" s="14"/>
    </row>
    <row r="123" spans="1:15" s="24" customFormat="1" ht="16">
      <c r="A123" s="29"/>
      <c r="B123" s="29"/>
      <c r="C123" s="29"/>
      <c r="D123" s="29"/>
      <c r="E123" s="29"/>
      <c r="F123" s="29"/>
      <c r="G123" s="23"/>
      <c r="H123" s="23"/>
    </row>
    <row r="124" spans="1:15" ht="17">
      <c r="A124" s="201" t="s">
        <v>144</v>
      </c>
      <c r="B124" s="201"/>
      <c r="C124" s="201"/>
      <c r="D124" s="201"/>
      <c r="E124" s="201"/>
      <c r="F124" s="201"/>
      <c r="G124" s="201"/>
      <c r="H124" s="14"/>
    </row>
    <row r="125" spans="1:15" ht="34">
      <c r="A125" s="22" t="s">
        <v>26</v>
      </c>
      <c r="B125" s="22" t="s">
        <v>27</v>
      </c>
      <c r="C125" s="22" t="s">
        <v>28</v>
      </c>
      <c r="D125" s="22" t="s">
        <v>29</v>
      </c>
      <c r="E125" s="22" t="s">
        <v>31</v>
      </c>
      <c r="F125" s="22" t="s">
        <v>37</v>
      </c>
      <c r="G125" s="33" t="s">
        <v>38</v>
      </c>
    </row>
    <row r="126" spans="1:15" ht="52" customHeight="1">
      <c r="A126" s="266" t="s">
        <v>125</v>
      </c>
      <c r="B126" s="8" t="s">
        <v>166</v>
      </c>
      <c r="C126" s="268">
        <v>40</v>
      </c>
      <c r="D126" s="270">
        <v>10730</v>
      </c>
      <c r="E126" s="272">
        <v>0.97499999999999998</v>
      </c>
      <c r="F126" s="268">
        <v>39</v>
      </c>
      <c r="G126" s="301" t="s">
        <v>126</v>
      </c>
    </row>
    <row r="127" spans="1:15" ht="65" customHeight="1">
      <c r="A127" s="267"/>
      <c r="B127" s="8" t="s">
        <v>162</v>
      </c>
      <c r="C127" s="269"/>
      <c r="D127" s="271"/>
      <c r="E127" s="273"/>
      <c r="F127" s="269"/>
      <c r="G127" s="301"/>
    </row>
    <row r="128" spans="1:15" s="24" customFormat="1" ht="16">
      <c r="A128" s="29"/>
      <c r="B128" s="10"/>
      <c r="C128" s="29"/>
      <c r="D128" s="29"/>
      <c r="E128" s="29"/>
      <c r="F128" s="29"/>
      <c r="G128" s="29"/>
      <c r="H128" s="23"/>
    </row>
    <row r="129" spans="1:8" ht="17">
      <c r="A129" s="265" t="s">
        <v>39</v>
      </c>
      <c r="B129" s="265"/>
      <c r="C129" s="265"/>
      <c r="D129" s="265"/>
      <c r="E129" s="265"/>
      <c r="F129" s="265"/>
      <c r="G129" s="265"/>
      <c r="H129" s="14"/>
    </row>
    <row r="130" spans="1:8" ht="34">
      <c r="A130" s="22" t="s">
        <v>40</v>
      </c>
      <c r="B130" s="22" t="s">
        <v>41</v>
      </c>
      <c r="C130" s="34" t="s">
        <v>101</v>
      </c>
      <c r="D130" s="22" t="s">
        <v>42</v>
      </c>
      <c r="E130" s="22" t="s">
        <v>43</v>
      </c>
      <c r="F130" s="33" t="s">
        <v>44</v>
      </c>
      <c r="G130" s="22" t="s">
        <v>45</v>
      </c>
      <c r="H130" s="14"/>
    </row>
    <row r="131" spans="1:8" s="59" customFormat="1" ht="70" customHeight="1">
      <c r="A131" s="118">
        <v>407887</v>
      </c>
      <c r="B131" s="119" t="s">
        <v>531</v>
      </c>
      <c r="C131" s="120">
        <v>44670</v>
      </c>
      <c r="D131" s="118">
        <v>144000000</v>
      </c>
      <c r="E131" s="121" t="s">
        <v>532</v>
      </c>
      <c r="F131" s="122" t="s">
        <v>533</v>
      </c>
      <c r="G131" s="66" t="s">
        <v>534</v>
      </c>
      <c r="H131" s="58"/>
    </row>
    <row r="132" spans="1:8" s="59" customFormat="1" ht="70" customHeight="1">
      <c r="A132" s="118">
        <v>407882</v>
      </c>
      <c r="B132" s="119" t="s">
        <v>535</v>
      </c>
      <c r="C132" s="122">
        <v>44708</v>
      </c>
      <c r="D132" s="123">
        <v>15000000</v>
      </c>
      <c r="E132" s="121" t="s">
        <v>536</v>
      </c>
      <c r="F132" s="122" t="s">
        <v>533</v>
      </c>
      <c r="G132" s="66" t="s">
        <v>537</v>
      </c>
      <c r="H132" s="58"/>
    </row>
    <row r="133" spans="1:8" s="59" customFormat="1" ht="70" customHeight="1">
      <c r="A133" s="118">
        <v>407939</v>
      </c>
      <c r="B133" s="119" t="s">
        <v>538</v>
      </c>
      <c r="C133" s="122">
        <v>44770</v>
      </c>
      <c r="D133" s="124" t="s">
        <v>539</v>
      </c>
      <c r="E133" s="121" t="s">
        <v>540</v>
      </c>
      <c r="F133" s="122" t="s">
        <v>533</v>
      </c>
      <c r="G133" s="132" t="s">
        <v>541</v>
      </c>
      <c r="H133" s="58"/>
    </row>
    <row r="134" spans="1:8" s="59" customFormat="1" ht="70" customHeight="1">
      <c r="A134" s="118">
        <v>407941</v>
      </c>
      <c r="B134" s="119" t="s">
        <v>542</v>
      </c>
      <c r="C134" s="122">
        <v>44755</v>
      </c>
      <c r="D134" s="123">
        <v>105374000</v>
      </c>
      <c r="E134" s="121" t="s">
        <v>543</v>
      </c>
      <c r="F134" s="122" t="s">
        <v>533</v>
      </c>
      <c r="G134" s="132" t="s">
        <v>544</v>
      </c>
      <c r="H134" s="58"/>
    </row>
    <row r="135" spans="1:8" s="59" customFormat="1" ht="92" customHeight="1">
      <c r="A135" s="118">
        <v>421125</v>
      </c>
      <c r="B135" s="119" t="s">
        <v>545</v>
      </c>
      <c r="C135" s="151" t="s">
        <v>546</v>
      </c>
      <c r="D135" s="151"/>
      <c r="E135" s="151"/>
      <c r="F135" s="151"/>
      <c r="G135" s="132" t="s">
        <v>547</v>
      </c>
      <c r="H135" s="58"/>
    </row>
    <row r="136" spans="1:8" s="59" customFormat="1" ht="70" customHeight="1">
      <c r="A136" s="118">
        <v>420021</v>
      </c>
      <c r="B136" s="119" t="s">
        <v>548</v>
      </c>
      <c r="C136" s="122">
        <v>44908</v>
      </c>
      <c r="D136" s="125" t="s">
        <v>549</v>
      </c>
      <c r="E136" s="122" t="s">
        <v>550</v>
      </c>
      <c r="F136" s="122" t="s">
        <v>533</v>
      </c>
      <c r="G136" s="132" t="s">
        <v>551</v>
      </c>
      <c r="H136" s="58"/>
    </row>
    <row r="137" spans="1:8" s="59" customFormat="1" ht="70" customHeight="1">
      <c r="A137" s="118">
        <v>418526</v>
      </c>
      <c r="B137" s="119" t="s">
        <v>552</v>
      </c>
      <c r="C137" s="122">
        <v>44883</v>
      </c>
      <c r="D137" s="125" t="s">
        <v>553</v>
      </c>
      <c r="E137" s="125" t="s">
        <v>554</v>
      </c>
      <c r="F137" s="122" t="s">
        <v>533</v>
      </c>
      <c r="G137" s="132" t="s">
        <v>555</v>
      </c>
      <c r="H137" s="58"/>
    </row>
    <row r="138" spans="1:8" s="59" customFormat="1" ht="70" customHeight="1">
      <c r="A138" s="118">
        <v>408606</v>
      </c>
      <c r="B138" s="119" t="s">
        <v>556</v>
      </c>
      <c r="C138" s="122">
        <v>44902</v>
      </c>
      <c r="D138" s="125" t="s">
        <v>557</v>
      </c>
      <c r="E138" s="122" t="s">
        <v>550</v>
      </c>
      <c r="F138" s="122" t="s">
        <v>533</v>
      </c>
      <c r="G138" s="132" t="s">
        <v>558</v>
      </c>
      <c r="H138" s="58"/>
    </row>
    <row r="139" spans="1:8" s="59" customFormat="1" ht="70" customHeight="1">
      <c r="A139" s="118">
        <v>414332</v>
      </c>
      <c r="B139" s="119" t="s">
        <v>559</v>
      </c>
      <c r="C139" s="125">
        <v>44728</v>
      </c>
      <c r="D139" s="125" t="s">
        <v>560</v>
      </c>
      <c r="E139" s="122" t="s">
        <v>561</v>
      </c>
      <c r="F139" s="122" t="s">
        <v>533</v>
      </c>
      <c r="G139" s="132" t="s">
        <v>562</v>
      </c>
      <c r="H139" s="58"/>
    </row>
    <row r="140" spans="1:8" s="59" customFormat="1" ht="70" customHeight="1">
      <c r="A140" s="118">
        <v>415375</v>
      </c>
      <c r="B140" s="119" t="s">
        <v>563</v>
      </c>
      <c r="C140" s="122">
        <v>44765</v>
      </c>
      <c r="D140" s="125" t="s">
        <v>564</v>
      </c>
      <c r="E140" s="122" t="s">
        <v>565</v>
      </c>
      <c r="F140" s="122" t="s">
        <v>533</v>
      </c>
      <c r="G140" s="132" t="s">
        <v>566</v>
      </c>
      <c r="H140" s="58"/>
    </row>
    <row r="141" spans="1:8" s="59" customFormat="1" ht="70" customHeight="1">
      <c r="A141" s="118">
        <v>420959</v>
      </c>
      <c r="B141" s="119" t="s">
        <v>567</v>
      </c>
      <c r="C141" s="122">
        <v>44915</v>
      </c>
      <c r="D141" s="123">
        <v>111000000</v>
      </c>
      <c r="E141" s="119" t="s">
        <v>568</v>
      </c>
      <c r="F141" s="121" t="s">
        <v>533</v>
      </c>
      <c r="G141" s="133" t="s">
        <v>569</v>
      </c>
      <c r="H141" s="58"/>
    </row>
    <row r="142" spans="1:8" s="59" customFormat="1" ht="70" customHeight="1">
      <c r="A142" s="118">
        <v>421031</v>
      </c>
      <c r="B142" s="119" t="s">
        <v>570</v>
      </c>
      <c r="C142" s="122">
        <v>44901</v>
      </c>
      <c r="D142" s="123">
        <v>24564000</v>
      </c>
      <c r="E142" s="119" t="s">
        <v>571</v>
      </c>
      <c r="F142" s="121" t="s">
        <v>533</v>
      </c>
      <c r="G142" s="133" t="s">
        <v>572</v>
      </c>
      <c r="H142" s="58"/>
    </row>
    <row r="143" spans="1:8" s="59" customFormat="1" ht="70" customHeight="1">
      <c r="A143" s="118">
        <v>418531</v>
      </c>
      <c r="B143" s="119" t="s">
        <v>573</v>
      </c>
      <c r="C143" s="122">
        <v>44882</v>
      </c>
      <c r="D143" s="124" t="s">
        <v>574</v>
      </c>
      <c r="E143" s="121" t="s">
        <v>575</v>
      </c>
      <c r="F143" s="121" t="s">
        <v>576</v>
      </c>
      <c r="G143" s="132" t="s">
        <v>577</v>
      </c>
      <c r="H143" s="58"/>
    </row>
    <row r="144" spans="1:8" s="59" customFormat="1" ht="70" customHeight="1">
      <c r="A144" s="118">
        <v>407893</v>
      </c>
      <c r="B144" s="119" t="s">
        <v>578</v>
      </c>
      <c r="C144" s="152" t="s">
        <v>546</v>
      </c>
      <c r="D144" s="152"/>
      <c r="E144" s="152"/>
      <c r="F144" s="152"/>
      <c r="G144" s="133" t="s">
        <v>579</v>
      </c>
      <c r="H144" s="58"/>
    </row>
    <row r="145" spans="1:8" s="59" customFormat="1" ht="70" customHeight="1">
      <c r="A145" s="129">
        <v>416237</v>
      </c>
      <c r="B145" s="119" t="s">
        <v>580</v>
      </c>
      <c r="C145" s="152" t="s">
        <v>581</v>
      </c>
      <c r="D145" s="152"/>
      <c r="E145" s="152"/>
      <c r="F145" s="152"/>
      <c r="G145" s="132"/>
      <c r="H145" s="58"/>
    </row>
    <row r="146" spans="1:8" s="59" customFormat="1" ht="70" customHeight="1">
      <c r="A146" s="130">
        <v>407947</v>
      </c>
      <c r="B146" s="119" t="s">
        <v>582</v>
      </c>
      <c r="C146" s="120">
        <v>44809</v>
      </c>
      <c r="D146" s="119" t="s">
        <v>583</v>
      </c>
      <c r="E146" s="121" t="s">
        <v>584</v>
      </c>
      <c r="F146" s="121" t="s">
        <v>576</v>
      </c>
      <c r="G146" s="132" t="s">
        <v>585</v>
      </c>
      <c r="H146" s="58"/>
    </row>
    <row r="147" spans="1:8" s="59" customFormat="1" ht="70" customHeight="1">
      <c r="A147" s="130">
        <v>407949</v>
      </c>
      <c r="B147" s="119" t="s">
        <v>586</v>
      </c>
      <c r="C147" s="120">
        <v>44841</v>
      </c>
      <c r="D147" s="119" t="s">
        <v>587</v>
      </c>
      <c r="E147" s="121" t="s">
        <v>588</v>
      </c>
      <c r="F147" s="121" t="s">
        <v>576</v>
      </c>
      <c r="G147" s="132" t="s">
        <v>589</v>
      </c>
      <c r="H147" s="58"/>
    </row>
    <row r="148" spans="1:8" s="59" customFormat="1" ht="70" customHeight="1">
      <c r="A148" s="130">
        <v>407940</v>
      </c>
      <c r="B148" s="119" t="s">
        <v>590</v>
      </c>
      <c r="C148" s="120">
        <v>44868</v>
      </c>
      <c r="D148" s="119" t="s">
        <v>591</v>
      </c>
      <c r="E148" s="119" t="s">
        <v>592</v>
      </c>
      <c r="F148" s="121" t="s">
        <v>576</v>
      </c>
      <c r="G148" s="132" t="s">
        <v>593</v>
      </c>
      <c r="H148" s="58"/>
    </row>
    <row r="149" spans="1:8" s="59" customFormat="1" ht="70" customHeight="1">
      <c r="A149" s="130">
        <v>407938</v>
      </c>
      <c r="B149" s="119" t="s">
        <v>594</v>
      </c>
      <c r="C149" s="120">
        <v>44854</v>
      </c>
      <c r="D149" s="119" t="s">
        <v>595</v>
      </c>
      <c r="E149" s="121" t="s">
        <v>596</v>
      </c>
      <c r="F149" s="121" t="s">
        <v>576</v>
      </c>
      <c r="G149" s="132" t="s">
        <v>597</v>
      </c>
      <c r="H149" s="58"/>
    </row>
    <row r="150" spans="1:8" s="59" customFormat="1" ht="70" customHeight="1">
      <c r="A150" s="130">
        <v>407900</v>
      </c>
      <c r="B150" s="119" t="s">
        <v>598</v>
      </c>
      <c r="C150" s="120">
        <v>44845</v>
      </c>
      <c r="D150" s="119" t="s">
        <v>599</v>
      </c>
      <c r="E150" s="119" t="s">
        <v>600</v>
      </c>
      <c r="F150" s="121" t="s">
        <v>576</v>
      </c>
      <c r="G150" s="133" t="s">
        <v>601</v>
      </c>
      <c r="H150" s="58"/>
    </row>
    <row r="151" spans="1:8" s="59" customFormat="1" ht="70" customHeight="1">
      <c r="A151" s="130">
        <v>419232</v>
      </c>
      <c r="B151" s="119" t="s">
        <v>602</v>
      </c>
      <c r="C151" s="153" t="s">
        <v>603</v>
      </c>
      <c r="D151" s="153"/>
      <c r="E151" s="153"/>
      <c r="F151" s="153"/>
      <c r="G151" s="132" t="s">
        <v>604</v>
      </c>
      <c r="H151" s="58"/>
    </row>
    <row r="152" spans="1:8" s="59" customFormat="1" ht="70" customHeight="1">
      <c r="A152" s="130">
        <v>418131</v>
      </c>
      <c r="B152" s="119" t="s">
        <v>605</v>
      </c>
      <c r="C152" s="120">
        <v>44869</v>
      </c>
      <c r="D152" s="119" t="s">
        <v>606</v>
      </c>
      <c r="E152" s="119" t="s">
        <v>607</v>
      </c>
      <c r="F152" s="119" t="s">
        <v>608</v>
      </c>
      <c r="G152" s="132" t="s">
        <v>609</v>
      </c>
      <c r="H152" s="58"/>
    </row>
    <row r="153" spans="1:8" s="59" customFormat="1" ht="70" customHeight="1">
      <c r="A153" s="130">
        <v>418319</v>
      </c>
      <c r="B153" s="119" t="s">
        <v>610</v>
      </c>
      <c r="C153" s="120">
        <v>44869</v>
      </c>
      <c r="D153" s="119" t="s">
        <v>611</v>
      </c>
      <c r="E153" s="119" t="s">
        <v>612</v>
      </c>
      <c r="F153" s="119" t="s">
        <v>533</v>
      </c>
      <c r="G153" s="132" t="s">
        <v>613</v>
      </c>
      <c r="H153" s="58"/>
    </row>
    <row r="154" spans="1:8" s="59" customFormat="1" ht="70" customHeight="1">
      <c r="A154" s="130">
        <v>407877</v>
      </c>
      <c r="B154" s="119" t="s">
        <v>614</v>
      </c>
      <c r="C154" s="120">
        <v>44672</v>
      </c>
      <c r="D154" s="119" t="s">
        <v>615</v>
      </c>
      <c r="E154" s="119" t="s">
        <v>616</v>
      </c>
      <c r="F154" s="119" t="s">
        <v>533</v>
      </c>
      <c r="G154" s="132" t="s">
        <v>617</v>
      </c>
      <c r="H154" s="58"/>
    </row>
    <row r="155" spans="1:8" s="59" customFormat="1" ht="70" customHeight="1">
      <c r="A155" s="130">
        <v>421174</v>
      </c>
      <c r="B155" s="119" t="s">
        <v>618</v>
      </c>
      <c r="C155" s="120">
        <v>44901</v>
      </c>
      <c r="D155" s="119" t="s">
        <v>619</v>
      </c>
      <c r="E155" s="119" t="s">
        <v>620</v>
      </c>
      <c r="F155" s="119" t="s">
        <v>533</v>
      </c>
      <c r="G155" s="132" t="s">
        <v>621</v>
      </c>
      <c r="H155" s="58"/>
    </row>
    <row r="156" spans="1:8" s="59" customFormat="1" ht="70" customHeight="1">
      <c r="A156" s="130">
        <v>407953</v>
      </c>
      <c r="B156" s="119" t="s">
        <v>622</v>
      </c>
      <c r="C156" s="120">
        <v>44860</v>
      </c>
      <c r="D156" s="118">
        <v>230367000</v>
      </c>
      <c r="E156" s="119" t="s">
        <v>623</v>
      </c>
      <c r="F156" s="119" t="s">
        <v>533</v>
      </c>
      <c r="G156" s="133" t="s">
        <v>624</v>
      </c>
      <c r="H156" s="58"/>
    </row>
    <row r="157" spans="1:8" s="59" customFormat="1" ht="70" customHeight="1">
      <c r="A157" s="182">
        <v>417475</v>
      </c>
      <c r="B157" s="136" t="s">
        <v>634</v>
      </c>
      <c r="C157" s="127" t="s">
        <v>625</v>
      </c>
      <c r="D157" s="126">
        <v>2880000</v>
      </c>
      <c r="E157" s="121" t="s">
        <v>626</v>
      </c>
      <c r="F157" s="119" t="s">
        <v>533</v>
      </c>
      <c r="G157" s="154" t="s">
        <v>635</v>
      </c>
      <c r="H157" s="58"/>
    </row>
    <row r="158" spans="1:8" s="59" customFormat="1" ht="70" customHeight="1">
      <c r="A158" s="182"/>
      <c r="B158" s="136"/>
      <c r="C158" s="127" t="s">
        <v>627</v>
      </c>
      <c r="D158" s="126">
        <v>350000</v>
      </c>
      <c r="E158" s="119" t="s">
        <v>628</v>
      </c>
      <c r="F158" s="119" t="s">
        <v>533</v>
      </c>
      <c r="G158" s="154"/>
      <c r="H158" s="58"/>
    </row>
    <row r="159" spans="1:8" s="59" customFormat="1" ht="70" customHeight="1">
      <c r="A159" s="182"/>
      <c r="B159" s="136"/>
      <c r="C159" s="127" t="s">
        <v>629</v>
      </c>
      <c r="D159" s="126">
        <v>4750000</v>
      </c>
      <c r="E159" s="119" t="s">
        <v>630</v>
      </c>
      <c r="F159" s="119" t="s">
        <v>533</v>
      </c>
      <c r="G159" s="154"/>
      <c r="H159" s="58"/>
    </row>
    <row r="160" spans="1:8" s="59" customFormat="1" ht="70" customHeight="1">
      <c r="A160" s="182"/>
      <c r="B160" s="136"/>
      <c r="C160" s="127" t="s">
        <v>631</v>
      </c>
      <c r="D160" s="126">
        <v>300000</v>
      </c>
      <c r="E160" s="119" t="s">
        <v>632</v>
      </c>
      <c r="F160" s="119" t="s">
        <v>533</v>
      </c>
      <c r="G160" s="154"/>
      <c r="H160" s="58"/>
    </row>
    <row r="161" spans="1:8" s="59" customFormat="1" ht="70" customHeight="1">
      <c r="A161" s="182"/>
      <c r="B161" s="136"/>
      <c r="C161" s="127" t="s">
        <v>633</v>
      </c>
      <c r="D161" s="126">
        <v>240000</v>
      </c>
      <c r="E161" s="121" t="s">
        <v>588</v>
      </c>
      <c r="F161" s="119" t="s">
        <v>533</v>
      </c>
      <c r="G161" s="154"/>
      <c r="H161" s="58"/>
    </row>
    <row r="162" spans="1:8" s="59" customFormat="1" ht="70" customHeight="1">
      <c r="A162" s="182">
        <v>418797</v>
      </c>
      <c r="B162" s="136" t="s">
        <v>642</v>
      </c>
      <c r="C162" s="127" t="s">
        <v>636</v>
      </c>
      <c r="D162" s="126">
        <v>5250000</v>
      </c>
      <c r="E162" s="121" t="s">
        <v>637</v>
      </c>
      <c r="F162" s="119" t="s">
        <v>533</v>
      </c>
      <c r="G162" s="154" t="s">
        <v>635</v>
      </c>
      <c r="H162" s="58"/>
    </row>
    <row r="163" spans="1:8" s="59" customFormat="1" ht="70" customHeight="1">
      <c r="A163" s="182"/>
      <c r="B163" s="136"/>
      <c r="C163" s="127" t="s">
        <v>638</v>
      </c>
      <c r="D163" s="126">
        <v>41615000</v>
      </c>
      <c r="E163" s="119" t="s">
        <v>639</v>
      </c>
      <c r="F163" s="119" t="s">
        <v>533</v>
      </c>
      <c r="G163" s="154"/>
      <c r="H163" s="58"/>
    </row>
    <row r="164" spans="1:8" s="59" customFormat="1" ht="70" customHeight="1">
      <c r="A164" s="182"/>
      <c r="B164" s="136"/>
      <c r="C164" s="127" t="s">
        <v>640</v>
      </c>
      <c r="D164" s="126">
        <v>7650000</v>
      </c>
      <c r="E164" s="121" t="s">
        <v>641</v>
      </c>
      <c r="F164" s="119" t="s">
        <v>533</v>
      </c>
      <c r="G164" s="154"/>
      <c r="H164" s="58"/>
    </row>
    <row r="165" spans="1:8" s="59" customFormat="1" ht="70" customHeight="1">
      <c r="A165" s="130">
        <v>417494</v>
      </c>
      <c r="B165" s="119" t="s">
        <v>643</v>
      </c>
      <c r="C165" s="119" t="s">
        <v>644</v>
      </c>
      <c r="D165" s="126">
        <v>12708800</v>
      </c>
      <c r="E165" s="121" t="s">
        <v>645</v>
      </c>
      <c r="F165" s="119" t="s">
        <v>533</v>
      </c>
      <c r="G165" s="133" t="s">
        <v>635</v>
      </c>
      <c r="H165" s="58"/>
    </row>
    <row r="166" spans="1:8" s="59" customFormat="1" ht="70" customHeight="1">
      <c r="A166" s="182">
        <v>420666</v>
      </c>
      <c r="B166" s="136" t="s">
        <v>646</v>
      </c>
      <c r="C166" s="136" t="s">
        <v>647</v>
      </c>
      <c r="D166" s="155">
        <v>22900000</v>
      </c>
      <c r="E166" s="136" t="s">
        <v>648</v>
      </c>
      <c r="F166" s="137" t="s">
        <v>533</v>
      </c>
      <c r="G166" s="156" t="s">
        <v>635</v>
      </c>
      <c r="H166" s="58"/>
    </row>
    <row r="167" spans="1:8" s="59" customFormat="1" ht="70" customHeight="1">
      <c r="A167" s="182"/>
      <c r="B167" s="136"/>
      <c r="C167" s="136"/>
      <c r="D167" s="155"/>
      <c r="E167" s="136"/>
      <c r="F167" s="137"/>
      <c r="G167" s="156"/>
      <c r="H167" s="58"/>
    </row>
    <row r="168" spans="1:8" s="59" customFormat="1" ht="70" customHeight="1">
      <c r="A168" s="182">
        <v>419384</v>
      </c>
      <c r="B168" s="136" t="s">
        <v>649</v>
      </c>
      <c r="C168" s="136" t="s">
        <v>650</v>
      </c>
      <c r="D168" s="155">
        <v>7021000</v>
      </c>
      <c r="E168" s="137" t="s">
        <v>651</v>
      </c>
      <c r="F168" s="137" t="s">
        <v>533</v>
      </c>
      <c r="G168" s="133" t="s">
        <v>635</v>
      </c>
      <c r="H168" s="58"/>
    </row>
    <row r="169" spans="1:8" ht="46.5" customHeight="1">
      <c r="A169" s="182"/>
      <c r="B169" s="136"/>
      <c r="C169" s="136"/>
      <c r="D169" s="155"/>
      <c r="E169" s="137"/>
      <c r="F169" s="137"/>
      <c r="G169" s="132"/>
      <c r="H169" s="14"/>
    </row>
    <row r="170" spans="1:8" s="59" customFormat="1" ht="46.5" customHeight="1">
      <c r="A170" s="182">
        <v>419384</v>
      </c>
      <c r="B170" s="136" t="s">
        <v>649</v>
      </c>
      <c r="C170" s="119" t="s">
        <v>652</v>
      </c>
      <c r="D170" s="126">
        <v>659000</v>
      </c>
      <c r="E170" s="121" t="s">
        <v>653</v>
      </c>
      <c r="F170" s="137" t="s">
        <v>533</v>
      </c>
      <c r="G170" s="133" t="s">
        <v>635</v>
      </c>
      <c r="H170" s="58"/>
    </row>
    <row r="171" spans="1:8" s="59" customFormat="1" ht="46.5" customHeight="1">
      <c r="A171" s="182"/>
      <c r="B171" s="136"/>
      <c r="C171" s="119" t="s">
        <v>654</v>
      </c>
      <c r="D171" s="126">
        <v>3065460</v>
      </c>
      <c r="E171" s="121" t="s">
        <v>651</v>
      </c>
      <c r="F171" s="137"/>
      <c r="G171" s="133" t="s">
        <v>635</v>
      </c>
      <c r="H171" s="58"/>
    </row>
    <row r="172" spans="1:8" s="59" customFormat="1" ht="46.5" customHeight="1">
      <c r="A172" s="130">
        <v>390507</v>
      </c>
      <c r="B172" s="119" t="s">
        <v>655</v>
      </c>
      <c r="C172" s="119" t="s">
        <v>656</v>
      </c>
      <c r="D172" s="128" t="s">
        <v>657</v>
      </c>
      <c r="E172" s="121" t="s">
        <v>565</v>
      </c>
      <c r="F172" s="121" t="s">
        <v>658</v>
      </c>
      <c r="G172" s="46" t="s">
        <v>659</v>
      </c>
      <c r="H172" s="58"/>
    </row>
    <row r="173" spans="1:8" s="59" customFormat="1" ht="46.5" customHeight="1">
      <c r="A173" s="131">
        <v>399962</v>
      </c>
      <c r="B173" s="128" t="s">
        <v>660</v>
      </c>
      <c r="C173" s="119" t="s">
        <v>661</v>
      </c>
      <c r="D173" s="128" t="s">
        <v>662</v>
      </c>
      <c r="E173" s="121" t="s">
        <v>663</v>
      </c>
      <c r="F173" s="121" t="s">
        <v>658</v>
      </c>
      <c r="G173" s="133" t="s">
        <v>664</v>
      </c>
      <c r="H173" s="58"/>
    </row>
    <row r="174" spans="1:8" s="59" customFormat="1" ht="99" customHeight="1">
      <c r="A174" s="128" t="s">
        <v>665</v>
      </c>
      <c r="B174" s="128" t="s">
        <v>666</v>
      </c>
      <c r="C174" s="119" t="s">
        <v>667</v>
      </c>
      <c r="D174" s="128" t="s">
        <v>668</v>
      </c>
      <c r="E174" s="121" t="s">
        <v>669</v>
      </c>
      <c r="F174" s="121" t="s">
        <v>533</v>
      </c>
      <c r="G174" s="132" t="s">
        <v>670</v>
      </c>
      <c r="H174" s="58"/>
    </row>
    <row r="175" spans="1:8" s="59" customFormat="1" ht="46.5" customHeight="1">
      <c r="A175" s="130">
        <v>403314</v>
      </c>
      <c r="B175" s="119" t="s">
        <v>671</v>
      </c>
      <c r="C175" s="119" t="s">
        <v>672</v>
      </c>
      <c r="D175" s="128" t="s">
        <v>673</v>
      </c>
      <c r="E175" s="121" t="s">
        <v>674</v>
      </c>
      <c r="F175" s="121" t="s">
        <v>658</v>
      </c>
      <c r="G175" s="133" t="s">
        <v>675</v>
      </c>
      <c r="H175" s="58"/>
    </row>
    <row r="176" spans="1:8" s="59" customFormat="1" ht="57" customHeight="1">
      <c r="A176" s="130">
        <v>399827</v>
      </c>
      <c r="B176" s="119" t="s">
        <v>676</v>
      </c>
      <c r="C176" s="119" t="s">
        <v>677</v>
      </c>
      <c r="D176" s="128" t="s">
        <v>678</v>
      </c>
      <c r="E176" s="119" t="s">
        <v>679</v>
      </c>
      <c r="F176" s="121" t="s">
        <v>658</v>
      </c>
      <c r="G176" s="133" t="s">
        <v>680</v>
      </c>
      <c r="H176" s="58"/>
    </row>
    <row r="177" spans="1:8" s="59" customFormat="1" ht="46.5" customHeight="1">
      <c r="A177" s="130">
        <v>400334</v>
      </c>
      <c r="B177" s="119" t="s">
        <v>681</v>
      </c>
      <c r="C177" s="119" t="s">
        <v>682</v>
      </c>
      <c r="D177" s="119" t="s">
        <v>683</v>
      </c>
      <c r="E177" s="121" t="s">
        <v>684</v>
      </c>
      <c r="F177" s="121" t="s">
        <v>658</v>
      </c>
      <c r="G177" s="133" t="s">
        <v>685</v>
      </c>
      <c r="H177" s="58"/>
    </row>
    <row r="178" spans="1:8" s="24" customFormat="1" ht="15.75" customHeight="1">
      <c r="A178" s="29"/>
      <c r="B178" s="29"/>
      <c r="C178" s="29"/>
      <c r="D178" s="29"/>
      <c r="E178" s="29"/>
      <c r="F178" s="29"/>
      <c r="G178" s="29"/>
      <c r="H178" s="23"/>
    </row>
    <row r="179" spans="1:8" ht="17">
      <c r="A179" s="201" t="s">
        <v>108</v>
      </c>
      <c r="B179" s="201"/>
      <c r="C179" s="201"/>
      <c r="D179" s="201"/>
      <c r="E179" s="201"/>
      <c r="F179" s="201"/>
      <c r="G179" s="201"/>
      <c r="H179" s="14"/>
    </row>
    <row r="180" spans="1:8" ht="17">
      <c r="A180" s="22" t="s">
        <v>46</v>
      </c>
      <c r="B180" s="22" t="s">
        <v>47</v>
      </c>
      <c r="C180" s="22" t="s">
        <v>26</v>
      </c>
      <c r="D180" s="22" t="s">
        <v>48</v>
      </c>
      <c r="E180" s="22" t="s">
        <v>49</v>
      </c>
      <c r="F180" s="22" t="s">
        <v>50</v>
      </c>
      <c r="G180" s="33" t="s">
        <v>51</v>
      </c>
      <c r="H180" s="14"/>
    </row>
    <row r="181" spans="1:8" s="77" customFormat="1" ht="30" customHeight="1">
      <c r="A181" s="72">
        <v>100</v>
      </c>
      <c r="B181" s="73">
        <v>111</v>
      </c>
      <c r="C181" s="74" t="s">
        <v>322</v>
      </c>
      <c r="D181" s="75">
        <v>12764926056</v>
      </c>
      <c r="E181" s="75">
        <v>9941706476</v>
      </c>
      <c r="F181" s="75">
        <f>D181-E181</f>
        <v>2823219580</v>
      </c>
      <c r="G181" s="71"/>
      <c r="H181" s="76"/>
    </row>
    <row r="182" spans="1:8" s="77" customFormat="1" ht="30" customHeight="1">
      <c r="A182" s="72"/>
      <c r="B182" s="73">
        <v>113</v>
      </c>
      <c r="C182" s="74" t="s">
        <v>323</v>
      </c>
      <c r="D182" s="75">
        <v>476214000</v>
      </c>
      <c r="E182" s="75">
        <v>429167197</v>
      </c>
      <c r="F182" s="75">
        <f t="shared" ref="F182:F246" si="0">D182-E182</f>
        <v>47046803</v>
      </c>
      <c r="G182" s="71"/>
      <c r="H182" s="76"/>
    </row>
    <row r="183" spans="1:8" s="77" customFormat="1" ht="30" customHeight="1">
      <c r="A183" s="72"/>
      <c r="B183" s="73">
        <v>114</v>
      </c>
      <c r="C183" s="74" t="s">
        <v>324</v>
      </c>
      <c r="D183" s="75">
        <v>1103428338</v>
      </c>
      <c r="E183" s="75">
        <v>861432411</v>
      </c>
      <c r="F183" s="75">
        <f t="shared" si="0"/>
        <v>241995927</v>
      </c>
      <c r="G183" s="71"/>
      <c r="H183" s="76"/>
    </row>
    <row r="184" spans="1:8" s="77" customFormat="1" ht="30" customHeight="1">
      <c r="A184" s="72"/>
      <c r="B184" s="73">
        <v>123</v>
      </c>
      <c r="C184" s="74" t="s">
        <v>325</v>
      </c>
      <c r="D184" s="75">
        <v>755333416</v>
      </c>
      <c r="E184" s="75">
        <v>625956985</v>
      </c>
      <c r="F184" s="75">
        <f t="shared" si="0"/>
        <v>129376431</v>
      </c>
      <c r="G184" s="71"/>
      <c r="H184" s="76"/>
    </row>
    <row r="185" spans="1:8" s="77" customFormat="1" ht="30" customHeight="1">
      <c r="A185" s="72"/>
      <c r="B185" s="73">
        <v>125</v>
      </c>
      <c r="C185" s="74" t="s">
        <v>326</v>
      </c>
      <c r="D185" s="75">
        <v>415863008</v>
      </c>
      <c r="E185" s="75">
        <v>264721131</v>
      </c>
      <c r="F185" s="75">
        <f t="shared" si="0"/>
        <v>151141877</v>
      </c>
      <c r="G185" s="71"/>
      <c r="H185" s="76"/>
    </row>
    <row r="186" spans="1:8" s="77" customFormat="1" ht="30" customHeight="1">
      <c r="A186" s="72"/>
      <c r="B186" s="73">
        <v>131</v>
      </c>
      <c r="C186" s="74" t="s">
        <v>327</v>
      </c>
      <c r="D186" s="75">
        <v>728300000</v>
      </c>
      <c r="E186" s="75">
        <v>657678692</v>
      </c>
      <c r="F186" s="75">
        <f t="shared" si="0"/>
        <v>70621308</v>
      </c>
      <c r="G186" s="71"/>
      <c r="H186" s="76"/>
    </row>
    <row r="187" spans="1:8" s="77" customFormat="1" ht="30" customHeight="1">
      <c r="A187" s="72"/>
      <c r="B187" s="73">
        <v>133</v>
      </c>
      <c r="C187" s="74" t="s">
        <v>328</v>
      </c>
      <c r="D187" s="75">
        <v>3554010080</v>
      </c>
      <c r="E187" s="75">
        <v>3440803632</v>
      </c>
      <c r="F187" s="75">
        <f t="shared" si="0"/>
        <v>113206448</v>
      </c>
      <c r="G187" s="71"/>
      <c r="H187" s="76"/>
    </row>
    <row r="188" spans="1:8" s="77" customFormat="1" ht="30" customHeight="1">
      <c r="A188" s="72"/>
      <c r="B188" s="73">
        <v>137</v>
      </c>
      <c r="C188" s="74" t="s">
        <v>329</v>
      </c>
      <c r="D188" s="75">
        <v>108000000</v>
      </c>
      <c r="E188" s="75">
        <v>46800000</v>
      </c>
      <c r="F188" s="75">
        <f t="shared" si="0"/>
        <v>61200000</v>
      </c>
      <c r="G188" s="71"/>
      <c r="H188" s="76"/>
    </row>
    <row r="189" spans="1:8" s="77" customFormat="1" ht="30" customHeight="1">
      <c r="A189" s="72"/>
      <c r="B189" s="73">
        <v>141</v>
      </c>
      <c r="C189" s="74" t="s">
        <v>330</v>
      </c>
      <c r="D189" s="75">
        <v>284075000</v>
      </c>
      <c r="E189" s="75">
        <v>256150299</v>
      </c>
      <c r="F189" s="75">
        <f t="shared" si="0"/>
        <v>27924701</v>
      </c>
      <c r="G189" s="71"/>
      <c r="H189" s="76"/>
    </row>
    <row r="190" spans="1:8" s="77" customFormat="1" ht="30" customHeight="1">
      <c r="A190" s="72"/>
      <c r="B190" s="73">
        <v>144</v>
      </c>
      <c r="C190" s="74" t="s">
        <v>331</v>
      </c>
      <c r="D190" s="75">
        <v>2858157615</v>
      </c>
      <c r="E190" s="75">
        <v>2202360656</v>
      </c>
      <c r="F190" s="75">
        <f t="shared" si="0"/>
        <v>655796959</v>
      </c>
      <c r="G190" s="71"/>
      <c r="H190" s="76"/>
    </row>
    <row r="191" spans="1:8" s="77" customFormat="1" ht="30" customHeight="1">
      <c r="A191" s="72"/>
      <c r="B191" s="73">
        <v>145</v>
      </c>
      <c r="C191" s="74" t="s">
        <v>332</v>
      </c>
      <c r="D191" s="75">
        <v>2621469520</v>
      </c>
      <c r="E191" s="75">
        <v>2079606497</v>
      </c>
      <c r="F191" s="75">
        <f t="shared" si="0"/>
        <v>541863023</v>
      </c>
      <c r="G191" s="71"/>
      <c r="H191" s="76"/>
    </row>
    <row r="192" spans="1:8" s="77" customFormat="1" ht="30" customHeight="1">
      <c r="A192" s="72"/>
      <c r="B192" s="73">
        <v>199</v>
      </c>
      <c r="C192" s="74" t="s">
        <v>333</v>
      </c>
      <c r="D192" s="75">
        <v>907314364</v>
      </c>
      <c r="E192" s="75">
        <v>759852847</v>
      </c>
      <c r="F192" s="75">
        <f t="shared" si="0"/>
        <v>147461517</v>
      </c>
      <c r="G192" s="71"/>
      <c r="H192" s="76"/>
    </row>
    <row r="193" spans="1:8" s="77" customFormat="1" ht="30" customHeight="1">
      <c r="A193" s="72">
        <v>200</v>
      </c>
      <c r="B193" s="73">
        <v>211</v>
      </c>
      <c r="C193" s="74" t="s">
        <v>334</v>
      </c>
      <c r="D193" s="75">
        <v>435000000</v>
      </c>
      <c r="E193" s="75">
        <v>377844954</v>
      </c>
      <c r="F193" s="75">
        <f t="shared" si="0"/>
        <v>57155046</v>
      </c>
      <c r="G193" s="71"/>
      <c r="H193" s="76"/>
    </row>
    <row r="194" spans="1:8" s="77" customFormat="1" ht="30" customHeight="1">
      <c r="A194" s="72"/>
      <c r="B194" s="73">
        <v>212</v>
      </c>
      <c r="C194" s="74" t="s">
        <v>335</v>
      </c>
      <c r="D194" s="75">
        <v>64950000</v>
      </c>
      <c r="E194" s="75">
        <v>37866684</v>
      </c>
      <c r="F194" s="75">
        <f t="shared" si="0"/>
        <v>27083316</v>
      </c>
      <c r="G194" s="71"/>
      <c r="H194" s="76"/>
    </row>
    <row r="195" spans="1:8" s="77" customFormat="1" ht="30" customHeight="1">
      <c r="A195" s="72"/>
      <c r="B195" s="73">
        <v>214</v>
      </c>
      <c r="C195" s="74" t="s">
        <v>336</v>
      </c>
      <c r="D195" s="75">
        <v>851495036</v>
      </c>
      <c r="E195" s="75">
        <v>589371546</v>
      </c>
      <c r="F195" s="75">
        <f t="shared" si="0"/>
        <v>262123490</v>
      </c>
      <c r="G195" s="71"/>
      <c r="H195" s="76"/>
    </row>
    <row r="196" spans="1:8" s="77" customFormat="1" ht="30" customHeight="1">
      <c r="A196" s="72"/>
      <c r="B196" s="73">
        <v>215</v>
      </c>
      <c r="C196" s="74" t="s">
        <v>337</v>
      </c>
      <c r="D196" s="75">
        <v>114500000</v>
      </c>
      <c r="E196" s="75">
        <v>102185000</v>
      </c>
      <c r="F196" s="75">
        <f t="shared" si="0"/>
        <v>12315000</v>
      </c>
      <c r="G196" s="71"/>
      <c r="H196" s="76"/>
    </row>
    <row r="197" spans="1:8" s="77" customFormat="1" ht="30" customHeight="1">
      <c r="A197" s="72"/>
      <c r="B197" s="73">
        <v>221</v>
      </c>
      <c r="C197" s="74" t="s">
        <v>338</v>
      </c>
      <c r="D197" s="75">
        <v>2000000</v>
      </c>
      <c r="E197" s="75">
        <v>1680000</v>
      </c>
      <c r="F197" s="75">
        <f t="shared" si="0"/>
        <v>320000</v>
      </c>
      <c r="G197" s="71"/>
      <c r="H197" s="76"/>
    </row>
    <row r="198" spans="1:8" s="77" customFormat="1" ht="30" customHeight="1">
      <c r="A198" s="72"/>
      <c r="B198" s="73">
        <v>223</v>
      </c>
      <c r="C198" s="74" t="s">
        <v>339</v>
      </c>
      <c r="D198" s="75">
        <v>724619700</v>
      </c>
      <c r="E198" s="75">
        <v>577214000</v>
      </c>
      <c r="F198" s="75">
        <f t="shared" si="0"/>
        <v>147405700</v>
      </c>
      <c r="G198" s="71"/>
      <c r="H198" s="76"/>
    </row>
    <row r="199" spans="1:8" s="77" customFormat="1" ht="30" customHeight="1">
      <c r="A199" s="72"/>
      <c r="B199" s="73">
        <v>231</v>
      </c>
      <c r="C199" s="74" t="s">
        <v>340</v>
      </c>
      <c r="D199" s="75">
        <v>850000000</v>
      </c>
      <c r="E199" s="75">
        <v>491313387</v>
      </c>
      <c r="F199" s="75">
        <f t="shared" si="0"/>
        <v>358686613</v>
      </c>
      <c r="G199" s="71"/>
      <c r="H199" s="76"/>
    </row>
    <row r="200" spans="1:8" s="77" customFormat="1" ht="30" customHeight="1">
      <c r="A200" s="72"/>
      <c r="B200" s="73">
        <v>232</v>
      </c>
      <c r="C200" s="74" t="s">
        <v>341</v>
      </c>
      <c r="D200" s="75">
        <v>2986633884</v>
      </c>
      <c r="E200" s="75">
        <v>2736281963</v>
      </c>
      <c r="F200" s="75">
        <f t="shared" si="0"/>
        <v>250351921</v>
      </c>
      <c r="G200" s="71"/>
      <c r="H200" s="76"/>
    </row>
    <row r="201" spans="1:8" s="77" customFormat="1" ht="30" customHeight="1">
      <c r="A201" s="72"/>
      <c r="B201" s="73">
        <v>239</v>
      </c>
      <c r="C201" s="74" t="s">
        <v>342</v>
      </c>
      <c r="D201" s="75">
        <v>150000000</v>
      </c>
      <c r="E201" s="75">
        <v>97358429</v>
      </c>
      <c r="F201" s="75">
        <f t="shared" si="0"/>
        <v>52641571</v>
      </c>
      <c r="G201" s="71"/>
      <c r="H201" s="76"/>
    </row>
    <row r="202" spans="1:8" s="77" customFormat="1" ht="30" customHeight="1">
      <c r="A202" s="72"/>
      <c r="B202" s="73">
        <v>242</v>
      </c>
      <c r="C202" s="74" t="s">
        <v>343</v>
      </c>
      <c r="D202" s="75">
        <v>1416065198</v>
      </c>
      <c r="E202" s="75">
        <v>1305369342</v>
      </c>
      <c r="F202" s="75">
        <f t="shared" si="0"/>
        <v>110695856</v>
      </c>
      <c r="G202" s="71"/>
      <c r="H202" s="76"/>
    </row>
    <row r="203" spans="1:8" s="77" customFormat="1" ht="30" customHeight="1">
      <c r="A203" s="72"/>
      <c r="B203" s="73">
        <v>243</v>
      </c>
      <c r="C203" s="79" t="s">
        <v>344</v>
      </c>
      <c r="D203" s="75">
        <v>408000000</v>
      </c>
      <c r="E203" s="75">
        <v>81690370</v>
      </c>
      <c r="F203" s="75">
        <f t="shared" si="0"/>
        <v>326309630</v>
      </c>
      <c r="G203" s="71"/>
      <c r="H203" s="76"/>
    </row>
    <row r="204" spans="1:8" s="77" customFormat="1" ht="30" customHeight="1">
      <c r="A204" s="72"/>
      <c r="B204" s="73">
        <v>244</v>
      </c>
      <c r="C204" s="74" t="s">
        <v>345</v>
      </c>
      <c r="D204" s="75">
        <v>974600000</v>
      </c>
      <c r="E204" s="75">
        <v>664158569</v>
      </c>
      <c r="F204" s="75">
        <f t="shared" si="0"/>
        <v>310441431</v>
      </c>
      <c r="G204" s="71"/>
      <c r="H204" s="76"/>
    </row>
    <row r="205" spans="1:8" s="77" customFormat="1" ht="30" customHeight="1">
      <c r="A205" s="72"/>
      <c r="B205" s="73">
        <v>245</v>
      </c>
      <c r="C205" s="74" t="s">
        <v>346</v>
      </c>
      <c r="D205" s="75">
        <v>2100440136</v>
      </c>
      <c r="E205" s="75">
        <v>1762465920</v>
      </c>
      <c r="F205" s="75">
        <f t="shared" si="0"/>
        <v>337974216</v>
      </c>
      <c r="G205" s="71"/>
      <c r="H205" s="76"/>
    </row>
    <row r="206" spans="1:8" s="77" customFormat="1" ht="30" customHeight="1">
      <c r="A206" s="72"/>
      <c r="B206" s="73">
        <v>246</v>
      </c>
      <c r="C206" s="74" t="s">
        <v>347</v>
      </c>
      <c r="D206" s="75">
        <v>40000000</v>
      </c>
      <c r="E206" s="75">
        <v>11200000</v>
      </c>
      <c r="F206" s="75">
        <f t="shared" si="0"/>
        <v>28800000</v>
      </c>
      <c r="G206" s="71"/>
      <c r="H206" s="76"/>
    </row>
    <row r="207" spans="1:8" s="77" customFormat="1" ht="30" customHeight="1">
      <c r="A207" s="72"/>
      <c r="B207" s="73">
        <v>251</v>
      </c>
      <c r="C207" s="74" t="s">
        <v>348</v>
      </c>
      <c r="D207" s="75">
        <v>619000000</v>
      </c>
      <c r="E207" s="75">
        <v>540467134</v>
      </c>
      <c r="F207" s="75">
        <f t="shared" si="0"/>
        <v>78532866</v>
      </c>
      <c r="G207" s="71"/>
      <c r="H207" s="76"/>
    </row>
    <row r="208" spans="1:8" s="77" customFormat="1" ht="30" customHeight="1">
      <c r="A208" s="72"/>
      <c r="B208" s="73">
        <v>255</v>
      </c>
      <c r="C208" s="74" t="s">
        <v>349</v>
      </c>
      <c r="D208" s="75">
        <v>0</v>
      </c>
      <c r="E208" s="75">
        <v>0</v>
      </c>
      <c r="F208" s="75">
        <f t="shared" si="0"/>
        <v>0</v>
      </c>
      <c r="G208" s="71"/>
      <c r="H208" s="76"/>
    </row>
    <row r="209" spans="1:8" s="77" customFormat="1" ht="30" customHeight="1">
      <c r="A209" s="72"/>
      <c r="B209" s="73">
        <v>261</v>
      </c>
      <c r="C209" s="74" t="s">
        <v>350</v>
      </c>
      <c r="D209" s="75">
        <v>167000000</v>
      </c>
      <c r="E209" s="75">
        <v>200000</v>
      </c>
      <c r="F209" s="75">
        <f t="shared" si="0"/>
        <v>166800000</v>
      </c>
      <c r="G209" s="71"/>
      <c r="H209" s="76"/>
    </row>
    <row r="210" spans="1:8" s="77" customFormat="1" ht="30" customHeight="1">
      <c r="A210" s="72"/>
      <c r="B210" s="73">
        <v>262</v>
      </c>
      <c r="C210" s="74" t="s">
        <v>351</v>
      </c>
      <c r="D210" s="75">
        <v>321217400</v>
      </c>
      <c r="E210" s="75">
        <v>145185700</v>
      </c>
      <c r="F210" s="75">
        <f t="shared" si="0"/>
        <v>176031700</v>
      </c>
      <c r="G210" s="71"/>
      <c r="H210" s="76"/>
    </row>
    <row r="211" spans="1:8" s="77" customFormat="1" ht="30" customHeight="1">
      <c r="A211" s="72"/>
      <c r="B211" s="73">
        <v>263</v>
      </c>
      <c r="C211" s="74" t="s">
        <v>352</v>
      </c>
      <c r="D211" s="75">
        <v>11106916</v>
      </c>
      <c r="E211" s="75">
        <v>5406091</v>
      </c>
      <c r="F211" s="75">
        <f t="shared" si="0"/>
        <v>5700825</v>
      </c>
      <c r="G211" s="71"/>
      <c r="H211" s="76"/>
    </row>
    <row r="212" spans="1:8" s="77" customFormat="1" ht="30" customHeight="1">
      <c r="A212" s="72"/>
      <c r="B212" s="73">
        <v>264</v>
      </c>
      <c r="C212" s="74" t="s">
        <v>353</v>
      </c>
      <c r="D212" s="75">
        <v>751000000</v>
      </c>
      <c r="E212" s="75">
        <v>200000000</v>
      </c>
      <c r="F212" s="75">
        <f t="shared" si="0"/>
        <v>551000000</v>
      </c>
      <c r="G212" s="71"/>
      <c r="H212" s="76"/>
    </row>
    <row r="213" spans="1:8" s="77" customFormat="1" ht="30" customHeight="1">
      <c r="A213" s="72"/>
      <c r="B213" s="73">
        <v>265</v>
      </c>
      <c r="C213" s="74" t="s">
        <v>354</v>
      </c>
      <c r="D213" s="75">
        <v>5312260467</v>
      </c>
      <c r="E213" s="75">
        <v>5015486959</v>
      </c>
      <c r="F213" s="75">
        <f t="shared" si="0"/>
        <v>296773508</v>
      </c>
      <c r="G213" s="71"/>
      <c r="H213" s="76"/>
    </row>
    <row r="214" spans="1:8" s="77" customFormat="1" ht="30" customHeight="1">
      <c r="A214" s="72"/>
      <c r="B214" s="73">
        <v>266</v>
      </c>
      <c r="C214" s="74" t="s">
        <v>355</v>
      </c>
      <c r="D214" s="75">
        <v>866862620</v>
      </c>
      <c r="E214" s="75">
        <v>818356663</v>
      </c>
      <c r="F214" s="75">
        <f t="shared" si="0"/>
        <v>48505957</v>
      </c>
      <c r="G214" s="71"/>
      <c r="H214" s="76"/>
    </row>
    <row r="215" spans="1:8" s="77" customFormat="1" ht="30" customHeight="1">
      <c r="A215" s="72"/>
      <c r="B215" s="73">
        <v>267</v>
      </c>
      <c r="C215" s="74" t="s">
        <v>356</v>
      </c>
      <c r="D215" s="75">
        <v>4365000000</v>
      </c>
      <c r="E215" s="75">
        <v>3921600500</v>
      </c>
      <c r="F215" s="75">
        <f t="shared" si="0"/>
        <v>443399500</v>
      </c>
      <c r="G215" s="71"/>
      <c r="H215" s="76"/>
    </row>
    <row r="216" spans="1:8" s="77" customFormat="1" ht="30" customHeight="1">
      <c r="A216" s="72"/>
      <c r="B216" s="73">
        <v>268</v>
      </c>
      <c r="C216" s="74" t="s">
        <v>357</v>
      </c>
      <c r="D216" s="75">
        <v>390000000</v>
      </c>
      <c r="E216" s="75">
        <v>53045281</v>
      </c>
      <c r="F216" s="75">
        <f t="shared" si="0"/>
        <v>336954719</v>
      </c>
      <c r="G216" s="71"/>
      <c r="H216" s="76"/>
    </row>
    <row r="217" spans="1:8" s="77" customFormat="1" ht="30" customHeight="1">
      <c r="A217" s="72"/>
      <c r="B217" s="73">
        <v>269</v>
      </c>
      <c r="C217" s="74" t="s">
        <v>358</v>
      </c>
      <c r="D217" s="75">
        <v>8500000</v>
      </c>
      <c r="E217" s="75">
        <v>3747514</v>
      </c>
      <c r="F217" s="75">
        <f t="shared" si="0"/>
        <v>4752486</v>
      </c>
      <c r="G217" s="71"/>
      <c r="H217" s="76"/>
    </row>
    <row r="218" spans="1:8" s="77" customFormat="1" ht="30" customHeight="1">
      <c r="A218" s="72"/>
      <c r="B218" s="73">
        <v>271</v>
      </c>
      <c r="C218" s="74" t="s">
        <v>359</v>
      </c>
      <c r="D218" s="75">
        <v>3208875000</v>
      </c>
      <c r="E218" s="75">
        <v>2849018260</v>
      </c>
      <c r="F218" s="75">
        <f t="shared" si="0"/>
        <v>359856740</v>
      </c>
      <c r="G218" s="71"/>
      <c r="H218" s="76"/>
    </row>
    <row r="219" spans="1:8" s="77" customFormat="1" ht="30" customHeight="1">
      <c r="A219" s="72"/>
      <c r="B219" s="73">
        <v>281</v>
      </c>
      <c r="C219" s="74" t="s">
        <v>360</v>
      </c>
      <c r="D219" s="75">
        <v>600000000</v>
      </c>
      <c r="E219" s="75">
        <v>246465300</v>
      </c>
      <c r="F219" s="75">
        <f t="shared" si="0"/>
        <v>353534700</v>
      </c>
      <c r="G219" s="71"/>
      <c r="H219" s="76"/>
    </row>
    <row r="220" spans="1:8" s="77" customFormat="1" ht="30" customHeight="1">
      <c r="A220" s="72"/>
      <c r="B220" s="73">
        <v>282</v>
      </c>
      <c r="C220" s="74" t="s">
        <v>361</v>
      </c>
      <c r="D220" s="75">
        <v>4646462992</v>
      </c>
      <c r="E220" s="75">
        <v>4586805078</v>
      </c>
      <c r="F220" s="75">
        <f t="shared" si="0"/>
        <v>59657914</v>
      </c>
      <c r="G220" s="71"/>
      <c r="H220" s="76"/>
    </row>
    <row r="221" spans="1:8" s="77" customFormat="1" ht="30" customHeight="1">
      <c r="A221" s="72"/>
      <c r="B221" s="73">
        <v>284</v>
      </c>
      <c r="C221" s="74" t="s">
        <v>362</v>
      </c>
      <c r="D221" s="75">
        <v>55000000</v>
      </c>
      <c r="E221" s="75">
        <v>14552100</v>
      </c>
      <c r="F221" s="75">
        <f t="shared" si="0"/>
        <v>40447900</v>
      </c>
      <c r="G221" s="71"/>
      <c r="H221" s="76"/>
    </row>
    <row r="222" spans="1:8" s="77" customFormat="1" ht="30" customHeight="1">
      <c r="A222" s="72"/>
      <c r="B222" s="73">
        <v>288</v>
      </c>
      <c r="C222" s="74" t="s">
        <v>363</v>
      </c>
      <c r="D222" s="75">
        <v>30000000</v>
      </c>
      <c r="E222" s="75">
        <v>13176000</v>
      </c>
      <c r="F222" s="75">
        <f t="shared" si="0"/>
        <v>16824000</v>
      </c>
      <c r="G222" s="71"/>
      <c r="H222" s="76"/>
    </row>
    <row r="223" spans="1:8" s="77" customFormat="1" ht="30" customHeight="1">
      <c r="A223" s="72"/>
      <c r="B223" s="73">
        <v>291</v>
      </c>
      <c r="C223" s="74" t="s">
        <v>364</v>
      </c>
      <c r="D223" s="75">
        <v>116581550</v>
      </c>
      <c r="E223" s="75">
        <v>94075000</v>
      </c>
      <c r="F223" s="75">
        <f t="shared" si="0"/>
        <v>22506550</v>
      </c>
      <c r="G223" s="71"/>
      <c r="H223" s="76"/>
    </row>
    <row r="224" spans="1:8" s="77" customFormat="1" ht="30" customHeight="1">
      <c r="A224" s="72"/>
      <c r="B224" s="73">
        <v>293</v>
      </c>
      <c r="C224" s="74" t="s">
        <v>365</v>
      </c>
      <c r="D224" s="75">
        <v>15000000</v>
      </c>
      <c r="E224" s="75">
        <v>10350000</v>
      </c>
      <c r="F224" s="75">
        <f t="shared" si="0"/>
        <v>4650000</v>
      </c>
      <c r="G224" s="71"/>
      <c r="H224" s="76"/>
    </row>
    <row r="225" spans="1:8" s="77" customFormat="1" ht="30" customHeight="1">
      <c r="A225" s="72">
        <v>300</v>
      </c>
      <c r="B225" s="73">
        <v>311</v>
      </c>
      <c r="C225" s="74" t="s">
        <v>366</v>
      </c>
      <c r="D225" s="75">
        <v>47333845</v>
      </c>
      <c r="E225" s="75">
        <v>30603523</v>
      </c>
      <c r="F225" s="75">
        <f t="shared" si="0"/>
        <v>16730322</v>
      </c>
      <c r="G225" s="71"/>
      <c r="H225" s="76"/>
    </row>
    <row r="226" spans="1:8" s="77" customFormat="1" ht="30" customHeight="1">
      <c r="A226" s="72"/>
      <c r="B226" s="73">
        <v>323</v>
      </c>
      <c r="C226" s="74" t="s">
        <v>367</v>
      </c>
      <c r="D226" s="75">
        <v>10000000</v>
      </c>
      <c r="E226" s="75">
        <v>0</v>
      </c>
      <c r="F226" s="75">
        <f t="shared" si="0"/>
        <v>10000000</v>
      </c>
      <c r="G226" s="71"/>
      <c r="H226" s="76"/>
    </row>
    <row r="227" spans="1:8" s="77" customFormat="1" ht="30" customHeight="1">
      <c r="A227" s="72"/>
      <c r="B227" s="73">
        <v>331</v>
      </c>
      <c r="C227" s="74" t="s">
        <v>368</v>
      </c>
      <c r="D227" s="75">
        <v>63000000</v>
      </c>
      <c r="E227" s="75">
        <v>50596264</v>
      </c>
      <c r="F227" s="75">
        <f t="shared" si="0"/>
        <v>12403736</v>
      </c>
      <c r="G227" s="71"/>
      <c r="H227" s="76"/>
    </row>
    <row r="228" spans="1:8" s="77" customFormat="1" ht="30" customHeight="1">
      <c r="A228" s="72"/>
      <c r="B228" s="73">
        <v>333</v>
      </c>
      <c r="C228" s="74" t="s">
        <v>369</v>
      </c>
      <c r="D228" s="75">
        <v>115000000</v>
      </c>
      <c r="E228" s="75">
        <v>109096024</v>
      </c>
      <c r="F228" s="75">
        <f t="shared" si="0"/>
        <v>5903976</v>
      </c>
      <c r="G228" s="71"/>
      <c r="H228" s="76"/>
    </row>
    <row r="229" spans="1:8" s="77" customFormat="1" ht="30" customHeight="1">
      <c r="A229" s="72"/>
      <c r="B229" s="73">
        <v>334</v>
      </c>
      <c r="C229" s="74" t="s">
        <v>370</v>
      </c>
      <c r="D229" s="75">
        <v>7000000</v>
      </c>
      <c r="E229" s="75">
        <v>260872</v>
      </c>
      <c r="F229" s="75">
        <f t="shared" si="0"/>
        <v>6739128</v>
      </c>
      <c r="G229" s="71"/>
      <c r="H229" s="76"/>
    </row>
    <row r="230" spans="1:8" s="77" customFormat="1" ht="30" customHeight="1">
      <c r="A230" s="72"/>
      <c r="B230" s="73">
        <v>335</v>
      </c>
      <c r="C230" s="74" t="s">
        <v>371</v>
      </c>
      <c r="D230" s="75">
        <v>20000000</v>
      </c>
      <c r="E230" s="75">
        <v>16313500</v>
      </c>
      <c r="F230" s="75">
        <f t="shared" si="0"/>
        <v>3686500</v>
      </c>
      <c r="G230" s="71"/>
      <c r="H230" s="76"/>
    </row>
    <row r="231" spans="1:8" s="77" customFormat="1" ht="30" customHeight="1">
      <c r="A231" s="72"/>
      <c r="B231" s="73">
        <v>341</v>
      </c>
      <c r="C231" s="74" t="s">
        <v>372</v>
      </c>
      <c r="D231" s="75">
        <v>2610000</v>
      </c>
      <c r="E231" s="75">
        <v>321350</v>
      </c>
      <c r="F231" s="75">
        <f t="shared" si="0"/>
        <v>2288650</v>
      </c>
      <c r="G231" s="71"/>
      <c r="H231" s="76"/>
    </row>
    <row r="232" spans="1:8" s="77" customFormat="1" ht="30" customHeight="1">
      <c r="A232" s="72"/>
      <c r="B232" s="73">
        <v>342</v>
      </c>
      <c r="C232" s="74" t="s">
        <v>373</v>
      </c>
      <c r="D232" s="75">
        <v>155786755</v>
      </c>
      <c r="E232" s="75">
        <v>114133945</v>
      </c>
      <c r="F232" s="75">
        <f t="shared" si="0"/>
        <v>41652810</v>
      </c>
      <c r="G232" s="71"/>
      <c r="H232" s="76"/>
    </row>
    <row r="233" spans="1:8" s="77" customFormat="1" ht="30" customHeight="1">
      <c r="A233" s="72"/>
      <c r="B233" s="73">
        <v>343</v>
      </c>
      <c r="C233" s="74" t="s">
        <v>374</v>
      </c>
      <c r="D233" s="75">
        <v>106060000</v>
      </c>
      <c r="E233" s="75">
        <v>18614140</v>
      </c>
      <c r="F233" s="75">
        <f t="shared" si="0"/>
        <v>87445860</v>
      </c>
      <c r="G233" s="71"/>
      <c r="H233" s="76"/>
    </row>
    <row r="234" spans="1:8" s="77" customFormat="1" ht="30" customHeight="1">
      <c r="A234" s="72"/>
      <c r="B234" s="73">
        <v>344</v>
      </c>
      <c r="C234" s="74" t="s">
        <v>375</v>
      </c>
      <c r="D234" s="75">
        <v>2000000</v>
      </c>
      <c r="E234" s="75">
        <v>0</v>
      </c>
      <c r="F234" s="75">
        <f t="shared" si="0"/>
        <v>2000000</v>
      </c>
      <c r="G234" s="71"/>
      <c r="H234" s="76"/>
    </row>
    <row r="235" spans="1:8" s="77" customFormat="1" ht="30" customHeight="1">
      <c r="A235" s="72"/>
      <c r="B235" s="73">
        <v>345</v>
      </c>
      <c r="C235" s="74" t="s">
        <v>376</v>
      </c>
      <c r="D235" s="75">
        <v>5850000</v>
      </c>
      <c r="E235" s="75">
        <v>240000</v>
      </c>
      <c r="F235" s="75">
        <f t="shared" si="0"/>
        <v>5610000</v>
      </c>
      <c r="G235" s="71"/>
      <c r="H235" s="76"/>
    </row>
    <row r="236" spans="1:8" s="77" customFormat="1" ht="30" customHeight="1">
      <c r="A236" s="72"/>
      <c r="B236" s="73">
        <v>346</v>
      </c>
      <c r="C236" s="74" t="s">
        <v>377</v>
      </c>
      <c r="D236" s="75">
        <v>9000000</v>
      </c>
      <c r="E236" s="75">
        <v>5386500</v>
      </c>
      <c r="F236" s="75">
        <f t="shared" si="0"/>
        <v>3613500</v>
      </c>
      <c r="G236" s="71"/>
      <c r="H236" s="76"/>
    </row>
    <row r="237" spans="1:8" s="77" customFormat="1" ht="30" customHeight="1">
      <c r="A237" s="72"/>
      <c r="B237" s="73">
        <v>351</v>
      </c>
      <c r="C237" s="74" t="s">
        <v>378</v>
      </c>
      <c r="D237" s="75">
        <v>32383000</v>
      </c>
      <c r="E237" s="75">
        <v>12820500</v>
      </c>
      <c r="F237" s="75">
        <f t="shared" si="0"/>
        <v>19562500</v>
      </c>
      <c r="G237" s="71"/>
      <c r="H237" s="76"/>
    </row>
    <row r="238" spans="1:8" s="77" customFormat="1" ht="30" customHeight="1">
      <c r="A238" s="72"/>
      <c r="B238" s="73">
        <v>352</v>
      </c>
      <c r="C238" s="74" t="s">
        <v>379</v>
      </c>
      <c r="D238" s="75">
        <v>5000000</v>
      </c>
      <c r="E238" s="75">
        <v>96900</v>
      </c>
      <c r="F238" s="75">
        <f t="shared" si="0"/>
        <v>4903100</v>
      </c>
      <c r="G238" s="71"/>
      <c r="H238" s="76"/>
    </row>
    <row r="239" spans="1:8" s="77" customFormat="1" ht="30" customHeight="1">
      <c r="A239" s="72"/>
      <c r="B239" s="73">
        <v>354</v>
      </c>
      <c r="C239" s="74" t="s">
        <v>380</v>
      </c>
      <c r="D239" s="75">
        <v>41250000</v>
      </c>
      <c r="E239" s="75">
        <v>41194320</v>
      </c>
      <c r="F239" s="75">
        <f t="shared" si="0"/>
        <v>55680</v>
      </c>
      <c r="G239" s="71"/>
      <c r="H239" s="76"/>
    </row>
    <row r="240" spans="1:8" s="77" customFormat="1" ht="30" customHeight="1">
      <c r="A240" s="72"/>
      <c r="B240" s="73">
        <v>355</v>
      </c>
      <c r="C240" s="74" t="s">
        <v>381</v>
      </c>
      <c r="D240" s="75">
        <v>26600000</v>
      </c>
      <c r="E240" s="75">
        <v>19210750</v>
      </c>
      <c r="F240" s="75">
        <f t="shared" si="0"/>
        <v>7389250</v>
      </c>
      <c r="G240" s="71"/>
      <c r="H240" s="76"/>
    </row>
    <row r="241" spans="1:8" s="77" customFormat="1" ht="30" customHeight="1">
      <c r="A241" s="72"/>
      <c r="B241" s="73">
        <v>358</v>
      </c>
      <c r="C241" s="74" t="s">
        <v>382</v>
      </c>
      <c r="D241" s="75">
        <v>2400000</v>
      </c>
      <c r="E241" s="75">
        <v>0</v>
      </c>
      <c r="F241" s="75">
        <f t="shared" si="0"/>
        <v>2400000</v>
      </c>
      <c r="G241" s="71"/>
      <c r="H241" s="76"/>
    </row>
    <row r="242" spans="1:8" s="77" customFormat="1" ht="30" customHeight="1">
      <c r="A242" s="72"/>
      <c r="B242" s="73">
        <v>361</v>
      </c>
      <c r="C242" s="74" t="s">
        <v>383</v>
      </c>
      <c r="D242" s="75">
        <v>1137784000</v>
      </c>
      <c r="E242" s="75">
        <v>732632320</v>
      </c>
      <c r="F242" s="75">
        <f t="shared" si="0"/>
        <v>405151680</v>
      </c>
      <c r="G242" s="71"/>
      <c r="H242" s="76"/>
    </row>
    <row r="243" spans="1:8" s="77" customFormat="1" ht="30" customHeight="1">
      <c r="A243" s="72"/>
      <c r="B243" s="73">
        <v>362</v>
      </c>
      <c r="C243" s="74" t="s">
        <v>384</v>
      </c>
      <c r="D243" s="75">
        <v>1201000</v>
      </c>
      <c r="E243" s="75">
        <v>0</v>
      </c>
      <c r="F243" s="75">
        <f t="shared" si="0"/>
        <v>1201000</v>
      </c>
      <c r="G243" s="71"/>
      <c r="H243" s="76"/>
    </row>
    <row r="244" spans="1:8" s="77" customFormat="1" ht="30" customHeight="1">
      <c r="A244" s="72"/>
      <c r="B244" s="73">
        <v>391</v>
      </c>
      <c r="C244" s="74" t="s">
        <v>385</v>
      </c>
      <c r="D244" s="75">
        <v>5550000</v>
      </c>
      <c r="E244" s="75">
        <v>508000</v>
      </c>
      <c r="F244" s="75">
        <f t="shared" si="0"/>
        <v>5042000</v>
      </c>
      <c r="G244" s="71"/>
      <c r="H244" s="76"/>
    </row>
    <row r="245" spans="1:8" s="77" customFormat="1" ht="30" customHeight="1">
      <c r="A245" s="72"/>
      <c r="B245" s="73">
        <v>392</v>
      </c>
      <c r="C245" s="74" t="s">
        <v>386</v>
      </c>
      <c r="D245" s="75">
        <v>5090000</v>
      </c>
      <c r="E245" s="75">
        <v>250000</v>
      </c>
      <c r="F245" s="75">
        <f t="shared" si="0"/>
        <v>4840000</v>
      </c>
      <c r="G245" s="71"/>
      <c r="H245" s="76"/>
    </row>
    <row r="246" spans="1:8" s="77" customFormat="1" ht="30" customHeight="1">
      <c r="A246" s="72"/>
      <c r="B246" s="73">
        <v>393</v>
      </c>
      <c r="C246" s="74" t="s">
        <v>387</v>
      </c>
      <c r="D246" s="75">
        <v>293800</v>
      </c>
      <c r="E246" s="75">
        <v>0</v>
      </c>
      <c r="F246" s="75">
        <f t="shared" si="0"/>
        <v>293800</v>
      </c>
      <c r="G246" s="71"/>
      <c r="H246" s="76"/>
    </row>
    <row r="247" spans="1:8" s="77" customFormat="1" ht="30" customHeight="1">
      <c r="A247" s="72"/>
      <c r="B247" s="73">
        <v>394</v>
      </c>
      <c r="C247" s="74" t="s">
        <v>388</v>
      </c>
      <c r="D247" s="75">
        <v>10440000</v>
      </c>
      <c r="E247" s="75">
        <v>2489970</v>
      </c>
      <c r="F247" s="75">
        <f t="shared" ref="F247:F264" si="1">D247-E247</f>
        <v>7950030</v>
      </c>
      <c r="G247" s="71"/>
      <c r="H247" s="76"/>
    </row>
    <row r="248" spans="1:8" s="77" customFormat="1" ht="30" customHeight="1">
      <c r="A248" s="72"/>
      <c r="B248" s="73">
        <v>396</v>
      </c>
      <c r="C248" s="74" t="s">
        <v>389</v>
      </c>
      <c r="D248" s="75">
        <v>1710000</v>
      </c>
      <c r="E248" s="75">
        <v>242700</v>
      </c>
      <c r="F248" s="75">
        <f t="shared" si="1"/>
        <v>1467300</v>
      </c>
      <c r="G248" s="71"/>
      <c r="H248" s="76"/>
    </row>
    <row r="249" spans="1:8" s="77" customFormat="1" ht="30" customHeight="1">
      <c r="A249" s="72"/>
      <c r="B249" s="73">
        <v>397</v>
      </c>
      <c r="C249" s="74" t="s">
        <v>390</v>
      </c>
      <c r="D249" s="75">
        <v>5954700</v>
      </c>
      <c r="E249" s="75">
        <v>3642050</v>
      </c>
      <c r="F249" s="75">
        <f t="shared" si="1"/>
        <v>2312650</v>
      </c>
      <c r="G249" s="71"/>
      <c r="H249" s="76"/>
    </row>
    <row r="250" spans="1:8" s="77" customFormat="1" ht="30" customHeight="1">
      <c r="A250" s="72"/>
      <c r="B250" s="73">
        <v>398</v>
      </c>
      <c r="C250" s="74" t="s">
        <v>391</v>
      </c>
      <c r="D250" s="75">
        <v>3820900</v>
      </c>
      <c r="E250" s="75">
        <v>1720900</v>
      </c>
      <c r="F250" s="75">
        <f t="shared" si="1"/>
        <v>2100000</v>
      </c>
      <c r="G250" s="71"/>
      <c r="H250" s="76"/>
    </row>
    <row r="251" spans="1:8" s="77" customFormat="1" ht="30" customHeight="1">
      <c r="A251" s="72"/>
      <c r="B251" s="73">
        <v>399</v>
      </c>
      <c r="C251" s="74" t="s">
        <v>392</v>
      </c>
      <c r="D251" s="75">
        <v>45540000</v>
      </c>
      <c r="E251" s="75">
        <v>31042709</v>
      </c>
      <c r="F251" s="75">
        <f t="shared" si="1"/>
        <v>14497291</v>
      </c>
      <c r="G251" s="71"/>
      <c r="H251" s="76"/>
    </row>
    <row r="252" spans="1:8" s="77" customFormat="1" ht="30" customHeight="1">
      <c r="A252" s="72">
        <v>500</v>
      </c>
      <c r="B252" s="73">
        <v>538</v>
      </c>
      <c r="C252" s="74" t="s">
        <v>393</v>
      </c>
      <c r="D252" s="75">
        <v>32800000</v>
      </c>
      <c r="E252" s="75">
        <v>0</v>
      </c>
      <c r="F252" s="75">
        <f t="shared" si="1"/>
        <v>32800000</v>
      </c>
      <c r="G252" s="71"/>
      <c r="H252" s="76"/>
    </row>
    <row r="253" spans="1:8" s="77" customFormat="1" ht="30" customHeight="1">
      <c r="A253" s="72"/>
      <c r="B253" s="73">
        <v>541</v>
      </c>
      <c r="C253" s="74" t="s">
        <v>394</v>
      </c>
      <c r="D253" s="75">
        <v>208000000</v>
      </c>
      <c r="E253" s="75">
        <v>80018000</v>
      </c>
      <c r="F253" s="75">
        <f t="shared" si="1"/>
        <v>127982000</v>
      </c>
      <c r="G253" s="71"/>
      <c r="H253" s="76"/>
    </row>
    <row r="254" spans="1:8" s="77" customFormat="1" ht="30" customHeight="1">
      <c r="A254" s="72"/>
      <c r="B254" s="73">
        <v>542</v>
      </c>
      <c r="C254" s="74" t="s">
        <v>395</v>
      </c>
      <c r="D254" s="75">
        <v>30000000</v>
      </c>
      <c r="E254" s="75">
        <v>0</v>
      </c>
      <c r="F254" s="75">
        <f t="shared" si="1"/>
        <v>30000000</v>
      </c>
      <c r="G254" s="71"/>
      <c r="H254" s="76"/>
    </row>
    <row r="255" spans="1:8" s="77" customFormat="1" ht="30" customHeight="1">
      <c r="A255" s="72"/>
      <c r="B255" s="73">
        <v>543</v>
      </c>
      <c r="C255" s="74" t="s">
        <v>396</v>
      </c>
      <c r="D255" s="75">
        <v>287500000</v>
      </c>
      <c r="E255" s="75">
        <v>0</v>
      </c>
      <c r="F255" s="75">
        <f t="shared" si="1"/>
        <v>287500000</v>
      </c>
      <c r="G255" s="71"/>
      <c r="H255" s="76"/>
    </row>
    <row r="256" spans="1:8" s="77" customFormat="1" ht="30" customHeight="1">
      <c r="A256" s="72"/>
      <c r="B256" s="73">
        <v>579</v>
      </c>
      <c r="C256" s="74" t="s">
        <v>397</v>
      </c>
      <c r="D256" s="75">
        <v>100000000</v>
      </c>
      <c r="E256" s="75">
        <v>0</v>
      </c>
      <c r="F256" s="75">
        <f t="shared" si="1"/>
        <v>100000000</v>
      </c>
      <c r="G256" s="71"/>
      <c r="H256" s="76"/>
    </row>
    <row r="257" spans="1:8" s="77" customFormat="1" ht="30" customHeight="1">
      <c r="A257" s="72">
        <v>800</v>
      </c>
      <c r="B257" s="73">
        <v>841</v>
      </c>
      <c r="C257" s="74" t="s">
        <v>398</v>
      </c>
      <c r="D257" s="75">
        <v>432000000</v>
      </c>
      <c r="E257" s="75">
        <v>357600000</v>
      </c>
      <c r="F257" s="75">
        <f t="shared" si="1"/>
        <v>74400000</v>
      </c>
      <c r="G257" s="71"/>
      <c r="H257" s="76"/>
    </row>
    <row r="258" spans="1:8" s="77" customFormat="1" ht="30" customHeight="1">
      <c r="A258" s="72"/>
      <c r="B258" s="73">
        <v>842</v>
      </c>
      <c r="C258" s="74" t="s">
        <v>399</v>
      </c>
      <c r="D258" s="75">
        <v>740000000</v>
      </c>
      <c r="E258" s="75">
        <v>740000000</v>
      </c>
      <c r="F258" s="75">
        <f t="shared" si="1"/>
        <v>0</v>
      </c>
      <c r="G258" s="71"/>
      <c r="H258" s="76"/>
    </row>
    <row r="259" spans="1:8" s="77" customFormat="1" ht="30" customHeight="1">
      <c r="A259" s="72"/>
      <c r="B259" s="73">
        <v>845</v>
      </c>
      <c r="C259" s="74" t="s">
        <v>400</v>
      </c>
      <c r="D259" s="75">
        <v>228142486</v>
      </c>
      <c r="E259" s="75">
        <v>100000000</v>
      </c>
      <c r="F259" s="75">
        <f t="shared" si="1"/>
        <v>128142486</v>
      </c>
      <c r="G259" s="71"/>
      <c r="H259" s="76"/>
    </row>
    <row r="260" spans="1:8" s="77" customFormat="1" ht="30" customHeight="1">
      <c r="A260" s="72"/>
      <c r="B260" s="73">
        <v>849</v>
      </c>
      <c r="C260" s="74" t="s">
        <v>401</v>
      </c>
      <c r="D260" s="75">
        <v>12100000</v>
      </c>
      <c r="E260" s="75">
        <v>11197042</v>
      </c>
      <c r="F260" s="75">
        <f t="shared" si="1"/>
        <v>902958</v>
      </c>
      <c r="G260" s="71"/>
      <c r="H260" s="76"/>
    </row>
    <row r="261" spans="1:8" s="77" customFormat="1" ht="30" customHeight="1">
      <c r="A261" s="72"/>
      <c r="B261" s="73">
        <v>851</v>
      </c>
      <c r="C261" s="74" t="s">
        <v>402</v>
      </c>
      <c r="D261" s="75">
        <v>379000000</v>
      </c>
      <c r="E261" s="75">
        <v>376174096</v>
      </c>
      <c r="F261" s="75">
        <f t="shared" si="1"/>
        <v>2825904</v>
      </c>
      <c r="G261" s="71"/>
      <c r="H261" s="76"/>
    </row>
    <row r="262" spans="1:8" s="77" customFormat="1" ht="30" customHeight="1">
      <c r="A262" s="72"/>
      <c r="B262" s="73">
        <v>852</v>
      </c>
      <c r="C262" s="74" t="s">
        <v>403</v>
      </c>
      <c r="D262" s="75">
        <v>151000000</v>
      </c>
      <c r="E262" s="75">
        <v>143813340</v>
      </c>
      <c r="F262" s="75">
        <f t="shared" si="1"/>
        <v>7186660</v>
      </c>
      <c r="G262" s="71"/>
      <c r="H262" s="76"/>
    </row>
    <row r="263" spans="1:8" s="77" customFormat="1" ht="30" customHeight="1">
      <c r="A263" s="72">
        <v>900</v>
      </c>
      <c r="B263" s="73">
        <v>910</v>
      </c>
      <c r="C263" s="74" t="s">
        <v>404</v>
      </c>
      <c r="D263" s="75">
        <v>622415280</v>
      </c>
      <c r="E263" s="75">
        <v>621007441</v>
      </c>
      <c r="F263" s="75">
        <f t="shared" si="1"/>
        <v>1407839</v>
      </c>
      <c r="G263" s="71"/>
      <c r="H263" s="76"/>
    </row>
    <row r="264" spans="1:8" s="77" customFormat="1" ht="30" customHeight="1">
      <c r="A264" s="66"/>
      <c r="B264" s="73">
        <v>960</v>
      </c>
      <c r="C264" s="74" t="s">
        <v>405</v>
      </c>
      <c r="D264" s="75">
        <v>377785000</v>
      </c>
      <c r="E264" s="75">
        <v>377785000</v>
      </c>
      <c r="F264" s="75">
        <f t="shared" si="1"/>
        <v>0</v>
      </c>
      <c r="G264" s="71"/>
      <c r="H264" s="76"/>
    </row>
    <row r="265" spans="1:8" s="77" customFormat="1" ht="30" customHeight="1">
      <c r="A265" s="180" t="s">
        <v>406</v>
      </c>
      <c r="B265" s="180"/>
      <c r="C265" s="180"/>
      <c r="D265" s="78">
        <f>SUM(D181:D264)</f>
        <v>64648663062</v>
      </c>
      <c r="E265" s="78">
        <f>SUM(E181:E264)</f>
        <v>52919186723</v>
      </c>
      <c r="F265" s="78">
        <f>D265-E265</f>
        <v>11729476339</v>
      </c>
      <c r="G265" s="71"/>
      <c r="H265" s="76"/>
    </row>
    <row r="266" spans="1:8" ht="45" customHeight="1">
      <c r="A266" s="263" t="s">
        <v>109</v>
      </c>
      <c r="B266" s="203"/>
      <c r="C266" s="203"/>
      <c r="D266" s="203"/>
      <c r="E266" s="203"/>
      <c r="F266" s="203"/>
      <c r="G266" s="203"/>
      <c r="H266" s="14"/>
    </row>
    <row r="267" spans="1:8" s="24" customFormat="1" ht="16">
      <c r="A267" s="29"/>
      <c r="B267" s="29"/>
      <c r="C267" s="29"/>
      <c r="D267" s="29"/>
      <c r="E267" s="29"/>
      <c r="F267" s="29"/>
      <c r="G267" s="29"/>
      <c r="H267" s="23"/>
    </row>
    <row r="268" spans="1:8" ht="17">
      <c r="A268" s="264" t="s">
        <v>52</v>
      </c>
      <c r="B268" s="264"/>
      <c r="C268" s="264"/>
      <c r="D268" s="264"/>
      <c r="E268" s="264"/>
      <c r="F268" s="264"/>
      <c r="G268" s="264"/>
      <c r="H268" s="14"/>
    </row>
    <row r="269" spans="1:8" ht="15.75" customHeight="1">
      <c r="A269" s="27" t="s">
        <v>16</v>
      </c>
      <c r="B269" s="27" t="s">
        <v>53</v>
      </c>
      <c r="C269" s="27" t="s">
        <v>54</v>
      </c>
      <c r="D269" s="259" t="s">
        <v>55</v>
      </c>
      <c r="E269" s="259"/>
      <c r="F269" s="259"/>
      <c r="G269" s="22" t="s">
        <v>56</v>
      </c>
      <c r="H269" s="14"/>
    </row>
    <row r="270" spans="1:8" s="59" customFormat="1" ht="119">
      <c r="A270" s="55"/>
      <c r="B270" s="56" t="s">
        <v>255</v>
      </c>
      <c r="C270" s="56">
        <v>0</v>
      </c>
      <c r="D270" s="149"/>
      <c r="E270" s="210"/>
      <c r="F270" s="150"/>
      <c r="G270" s="57" t="s">
        <v>256</v>
      </c>
      <c r="H270" s="58"/>
    </row>
    <row r="271" spans="1:8" s="59" customFormat="1" ht="136">
      <c r="A271" s="55"/>
      <c r="B271" s="56" t="s">
        <v>257</v>
      </c>
      <c r="C271" s="56">
        <v>0</v>
      </c>
      <c r="D271" s="149"/>
      <c r="E271" s="210"/>
      <c r="F271" s="150"/>
      <c r="G271" s="60" t="s">
        <v>258</v>
      </c>
      <c r="H271" s="58"/>
    </row>
    <row r="272" spans="1:8" s="59" customFormat="1" ht="119">
      <c r="A272" s="55"/>
      <c r="B272" s="61" t="s">
        <v>259</v>
      </c>
      <c r="C272" s="56">
        <v>0</v>
      </c>
      <c r="D272" s="149"/>
      <c r="E272" s="210"/>
      <c r="F272" s="150"/>
      <c r="G272" s="60" t="s">
        <v>260</v>
      </c>
      <c r="H272" s="58"/>
    </row>
    <row r="273" spans="1:8" s="59" customFormat="1" ht="119">
      <c r="A273" s="55"/>
      <c r="B273" s="61" t="s">
        <v>261</v>
      </c>
      <c r="C273" s="56">
        <v>0</v>
      </c>
      <c r="D273" s="149"/>
      <c r="E273" s="210"/>
      <c r="F273" s="150"/>
      <c r="G273" s="60" t="s">
        <v>258</v>
      </c>
      <c r="H273" s="58"/>
    </row>
    <row r="274" spans="1:8" s="59" customFormat="1" ht="85">
      <c r="A274" s="55"/>
      <c r="B274" s="56" t="s">
        <v>262</v>
      </c>
      <c r="C274" s="56">
        <v>0</v>
      </c>
      <c r="D274" s="149"/>
      <c r="E274" s="210"/>
      <c r="F274" s="150"/>
      <c r="G274" s="60" t="s">
        <v>258</v>
      </c>
      <c r="H274" s="58"/>
    </row>
    <row r="275" spans="1:8" s="59" customFormat="1" ht="57" customHeight="1">
      <c r="A275" s="195" t="s">
        <v>297</v>
      </c>
      <c r="B275" s="62" t="s">
        <v>290</v>
      </c>
      <c r="C275" s="56" t="s">
        <v>291</v>
      </c>
      <c r="D275" s="183" t="s">
        <v>292</v>
      </c>
      <c r="E275" s="183"/>
      <c r="F275" s="183"/>
      <c r="G275" s="65" t="s">
        <v>293</v>
      </c>
      <c r="H275" s="58"/>
    </row>
    <row r="276" spans="1:8" s="59" customFormat="1" ht="60" customHeight="1">
      <c r="A276" s="196"/>
      <c r="B276" s="66" t="s">
        <v>294</v>
      </c>
      <c r="C276" s="56" t="s">
        <v>291</v>
      </c>
      <c r="D276" s="184" t="s">
        <v>295</v>
      </c>
      <c r="E276" s="185"/>
      <c r="F276" s="186"/>
      <c r="G276" s="65" t="s">
        <v>296</v>
      </c>
      <c r="H276" s="58"/>
    </row>
    <row r="277" spans="1:8" s="59" customFormat="1" ht="64" customHeight="1">
      <c r="A277" s="56" t="s">
        <v>298</v>
      </c>
      <c r="B277" s="67" t="s">
        <v>299</v>
      </c>
      <c r="C277" s="56" t="s">
        <v>291</v>
      </c>
      <c r="D277" s="184" t="s">
        <v>300</v>
      </c>
      <c r="E277" s="185"/>
      <c r="F277" s="186"/>
      <c r="G277" s="65" t="s">
        <v>301</v>
      </c>
      <c r="H277" s="58"/>
    </row>
    <row r="278" spans="1:8" s="59" customFormat="1" ht="73" customHeight="1">
      <c r="A278" s="56" t="s">
        <v>302</v>
      </c>
      <c r="B278" s="62" t="s">
        <v>303</v>
      </c>
      <c r="C278" s="56" t="s">
        <v>291</v>
      </c>
      <c r="D278" s="184" t="s">
        <v>304</v>
      </c>
      <c r="E278" s="185"/>
      <c r="F278" s="186"/>
      <c r="G278" s="65" t="s">
        <v>305</v>
      </c>
      <c r="H278" s="58"/>
    </row>
    <row r="279" spans="1:8" s="59" customFormat="1" ht="68" customHeight="1">
      <c r="A279" s="187" t="s">
        <v>306</v>
      </c>
      <c r="B279" s="62" t="s">
        <v>290</v>
      </c>
      <c r="C279" s="56" t="s">
        <v>291</v>
      </c>
      <c r="D279" s="183" t="s">
        <v>292</v>
      </c>
      <c r="E279" s="183"/>
      <c r="F279" s="183"/>
      <c r="G279" s="65" t="s">
        <v>293</v>
      </c>
      <c r="H279" s="58"/>
    </row>
    <row r="280" spans="1:8" s="59" customFormat="1" ht="69" customHeight="1">
      <c r="A280" s="277"/>
      <c r="B280" s="66" t="s">
        <v>294</v>
      </c>
      <c r="C280" s="56" t="s">
        <v>291</v>
      </c>
      <c r="D280" s="184" t="s">
        <v>295</v>
      </c>
      <c r="E280" s="185"/>
      <c r="F280" s="186"/>
      <c r="G280" s="65" t="s">
        <v>296</v>
      </c>
      <c r="H280" s="58"/>
    </row>
    <row r="281" spans="1:8" s="59" customFormat="1" ht="60" customHeight="1">
      <c r="A281" s="56" t="s">
        <v>307</v>
      </c>
      <c r="B281" s="67" t="s">
        <v>299</v>
      </c>
      <c r="C281" s="56" t="s">
        <v>291</v>
      </c>
      <c r="D281" s="184" t="s">
        <v>300</v>
      </c>
      <c r="E281" s="185"/>
      <c r="F281" s="186"/>
      <c r="G281" s="65" t="s">
        <v>301</v>
      </c>
      <c r="H281" s="58"/>
    </row>
    <row r="282" spans="1:8" s="59" customFormat="1" ht="68" customHeight="1">
      <c r="A282" s="56" t="s">
        <v>308</v>
      </c>
      <c r="B282" s="62" t="s">
        <v>309</v>
      </c>
      <c r="C282" s="56" t="s">
        <v>291</v>
      </c>
      <c r="D282" s="184" t="s">
        <v>304</v>
      </c>
      <c r="E282" s="185"/>
      <c r="F282" s="186"/>
      <c r="G282" s="65" t="s">
        <v>305</v>
      </c>
      <c r="H282" s="58"/>
    </row>
    <row r="283" spans="1:8" s="59" customFormat="1" ht="60" customHeight="1">
      <c r="A283" s="187" t="s">
        <v>310</v>
      </c>
      <c r="B283" s="66" t="s">
        <v>311</v>
      </c>
      <c r="C283" s="56" t="s">
        <v>291</v>
      </c>
      <c r="D283" s="184" t="s">
        <v>295</v>
      </c>
      <c r="E283" s="185"/>
      <c r="F283" s="186"/>
      <c r="G283" s="65" t="s">
        <v>296</v>
      </c>
      <c r="H283" s="58"/>
    </row>
    <row r="284" spans="1:8" s="59" customFormat="1" ht="74" customHeight="1">
      <c r="A284" s="188"/>
      <c r="B284" s="66" t="s">
        <v>312</v>
      </c>
      <c r="C284" s="56" t="s">
        <v>291</v>
      </c>
      <c r="D284" s="184" t="s">
        <v>313</v>
      </c>
      <c r="E284" s="185"/>
      <c r="F284" s="186"/>
      <c r="G284" s="65" t="s">
        <v>314</v>
      </c>
      <c r="H284" s="58"/>
    </row>
    <row r="285" spans="1:8" s="59" customFormat="1" ht="62" customHeight="1">
      <c r="A285" s="188"/>
      <c r="B285" s="80" t="s">
        <v>315</v>
      </c>
      <c r="C285" s="69" t="s">
        <v>291</v>
      </c>
      <c r="D285" s="183" t="s">
        <v>316</v>
      </c>
      <c r="E285" s="183"/>
      <c r="F285" s="183"/>
      <c r="G285" s="65" t="s">
        <v>305</v>
      </c>
      <c r="H285" s="58"/>
    </row>
    <row r="286" spans="1:8" s="59" customFormat="1" ht="56" customHeight="1">
      <c r="A286" s="56" t="s">
        <v>284</v>
      </c>
      <c r="B286" s="183" t="s">
        <v>407</v>
      </c>
      <c r="C286" s="189" t="s">
        <v>291</v>
      </c>
      <c r="D286" s="183" t="s">
        <v>317</v>
      </c>
      <c r="E286" s="183"/>
      <c r="F286" s="183"/>
      <c r="G286" s="65" t="s">
        <v>318</v>
      </c>
      <c r="H286" s="83"/>
    </row>
    <row r="287" spans="1:8" s="59" customFormat="1" ht="63" customHeight="1">
      <c r="A287" s="56" t="s">
        <v>286</v>
      </c>
      <c r="B287" s="183"/>
      <c r="C287" s="189"/>
      <c r="D287" s="183" t="s">
        <v>319</v>
      </c>
      <c r="E287" s="183"/>
      <c r="F287" s="183"/>
      <c r="G287" s="65" t="s">
        <v>320</v>
      </c>
      <c r="H287" s="83"/>
    </row>
    <row r="288" spans="1:8" s="59" customFormat="1" ht="76" customHeight="1">
      <c r="A288" s="56" t="s">
        <v>289</v>
      </c>
      <c r="B288" s="183"/>
      <c r="C288" s="189"/>
      <c r="D288" s="183" t="s">
        <v>313</v>
      </c>
      <c r="E288" s="183"/>
      <c r="F288" s="183"/>
      <c r="G288" s="65" t="s">
        <v>314</v>
      </c>
      <c r="H288" s="83"/>
    </row>
    <row r="289" spans="1:9" s="59" customFormat="1" ht="30" customHeight="1">
      <c r="A289" s="84" t="s">
        <v>16</v>
      </c>
      <c r="B289" s="84" t="s">
        <v>408</v>
      </c>
      <c r="C289" s="84" t="s">
        <v>53</v>
      </c>
      <c r="D289" s="84" t="s">
        <v>54</v>
      </c>
      <c r="E289" s="174" t="s">
        <v>55</v>
      </c>
      <c r="F289" s="174"/>
      <c r="G289" s="174"/>
      <c r="H289" s="85" t="s">
        <v>56</v>
      </c>
    </row>
    <row r="290" spans="1:9" s="59" customFormat="1" ht="30" customHeight="1">
      <c r="A290" s="86" t="s">
        <v>297</v>
      </c>
      <c r="B290" s="86">
        <v>26109</v>
      </c>
      <c r="C290" s="86" t="s">
        <v>415</v>
      </c>
      <c r="D290" s="89">
        <v>6723231</v>
      </c>
      <c r="E290" s="168" t="s">
        <v>416</v>
      </c>
      <c r="F290" s="168"/>
      <c r="G290" s="168"/>
      <c r="H290" s="87" t="s">
        <v>417</v>
      </c>
    </row>
    <row r="291" spans="1:9" s="59" customFormat="1" ht="76" customHeight="1">
      <c r="A291" s="91" t="s">
        <v>298</v>
      </c>
      <c r="B291" s="92" t="s">
        <v>414</v>
      </c>
      <c r="C291" s="92" t="s">
        <v>418</v>
      </c>
      <c r="D291" s="93" t="s">
        <v>418</v>
      </c>
      <c r="E291" s="171" t="s">
        <v>418</v>
      </c>
      <c r="F291" s="171"/>
      <c r="G291" s="171"/>
      <c r="H291" s="94" t="s">
        <v>418</v>
      </c>
    </row>
    <row r="292" spans="1:9" s="59" customFormat="1" ht="76" customHeight="1">
      <c r="A292" s="170" t="s">
        <v>16</v>
      </c>
      <c r="B292" s="181" t="s">
        <v>408</v>
      </c>
      <c r="C292" s="170" t="s">
        <v>53</v>
      </c>
      <c r="D292" s="181" t="s">
        <v>409</v>
      </c>
      <c r="E292" s="181"/>
      <c r="F292" s="181"/>
      <c r="G292" s="170" t="s">
        <v>410</v>
      </c>
      <c r="H292" s="170" t="s">
        <v>55</v>
      </c>
      <c r="I292" s="170" t="s">
        <v>56</v>
      </c>
    </row>
    <row r="293" spans="1:9" s="59" customFormat="1" ht="76" customHeight="1">
      <c r="A293" s="170"/>
      <c r="B293" s="181"/>
      <c r="C293" s="170"/>
      <c r="D293" s="81" t="s">
        <v>411</v>
      </c>
      <c r="E293" s="81" t="s">
        <v>412</v>
      </c>
      <c r="F293" s="81" t="s">
        <v>413</v>
      </c>
      <c r="G293" s="170"/>
      <c r="H293" s="170"/>
      <c r="I293" s="170"/>
    </row>
    <row r="294" spans="1:9" s="59" customFormat="1" ht="60" customHeight="1">
      <c r="A294" s="168" t="s">
        <v>302</v>
      </c>
      <c r="B294" s="95" t="s">
        <v>419</v>
      </c>
      <c r="C294" s="96" t="s">
        <v>420</v>
      </c>
      <c r="D294" s="97">
        <v>1645000</v>
      </c>
      <c r="E294" s="88">
        <v>98000000</v>
      </c>
      <c r="F294" s="88">
        <v>30000000</v>
      </c>
      <c r="G294" s="88">
        <v>129645000</v>
      </c>
      <c r="H294" s="96" t="s">
        <v>421</v>
      </c>
      <c r="I294" s="96" t="s">
        <v>422</v>
      </c>
    </row>
    <row r="295" spans="1:9" s="59" customFormat="1" ht="50" customHeight="1">
      <c r="A295" s="168"/>
      <c r="B295" s="95" t="s">
        <v>423</v>
      </c>
      <c r="C295" s="96" t="s">
        <v>424</v>
      </c>
      <c r="D295" s="88">
        <v>1670000</v>
      </c>
      <c r="E295" s="88">
        <v>300390</v>
      </c>
      <c r="F295" s="86" t="s">
        <v>414</v>
      </c>
      <c r="G295" s="88">
        <v>1970390</v>
      </c>
      <c r="H295" s="96" t="s">
        <v>425</v>
      </c>
      <c r="I295" s="96" t="s">
        <v>422</v>
      </c>
    </row>
    <row r="296" spans="1:9" s="59" customFormat="1" ht="58" customHeight="1">
      <c r="A296" s="168"/>
      <c r="B296" s="95" t="s">
        <v>426</v>
      </c>
      <c r="C296" s="96" t="s">
        <v>424</v>
      </c>
      <c r="D296" s="88">
        <v>3871000</v>
      </c>
      <c r="E296" s="86" t="s">
        <v>414</v>
      </c>
      <c r="F296" s="88">
        <v>2500000</v>
      </c>
      <c r="G296" s="88">
        <v>6371000</v>
      </c>
      <c r="H296" s="96" t="s">
        <v>425</v>
      </c>
      <c r="I296" s="96" t="s">
        <v>422</v>
      </c>
    </row>
    <row r="297" spans="1:9" s="59" customFormat="1" ht="59" customHeight="1">
      <c r="A297" s="168"/>
      <c r="B297" s="95" t="s">
        <v>427</v>
      </c>
      <c r="C297" s="96" t="s">
        <v>424</v>
      </c>
      <c r="D297" s="98">
        <v>975000</v>
      </c>
      <c r="E297" s="86" t="s">
        <v>414</v>
      </c>
      <c r="F297" s="88">
        <v>220000</v>
      </c>
      <c r="G297" s="88">
        <v>1195000</v>
      </c>
      <c r="H297" s="96" t="s">
        <v>425</v>
      </c>
      <c r="I297" s="96" t="s">
        <v>422</v>
      </c>
    </row>
    <row r="298" spans="1:9" s="59" customFormat="1" ht="52" customHeight="1">
      <c r="A298" s="168"/>
      <c r="B298" s="95" t="s">
        <v>428</v>
      </c>
      <c r="C298" s="96" t="s">
        <v>424</v>
      </c>
      <c r="D298" s="98">
        <v>58048000</v>
      </c>
      <c r="E298" s="88">
        <v>67266825</v>
      </c>
      <c r="F298" s="88">
        <v>50115180</v>
      </c>
      <c r="G298" s="88">
        <v>175430005</v>
      </c>
      <c r="H298" s="96" t="s">
        <v>425</v>
      </c>
      <c r="I298" s="96" t="s">
        <v>422</v>
      </c>
    </row>
    <row r="299" spans="1:9" s="59" customFormat="1" ht="53" customHeight="1">
      <c r="A299" s="168"/>
      <c r="B299" s="95" t="s">
        <v>429</v>
      </c>
      <c r="C299" s="96" t="s">
        <v>424</v>
      </c>
      <c r="D299" s="88">
        <v>128500</v>
      </c>
      <c r="E299" s="88">
        <v>930000</v>
      </c>
      <c r="F299" s="86" t="s">
        <v>414</v>
      </c>
      <c r="G299" s="88">
        <v>1058500</v>
      </c>
      <c r="H299" s="96" t="s">
        <v>430</v>
      </c>
      <c r="I299" s="96" t="s">
        <v>431</v>
      </c>
    </row>
    <row r="300" spans="1:9" s="59" customFormat="1" ht="30" customHeight="1">
      <c r="A300" s="84" t="s">
        <v>16</v>
      </c>
      <c r="B300" s="84" t="s">
        <v>408</v>
      </c>
      <c r="C300" s="84" t="s">
        <v>53</v>
      </c>
      <c r="D300" s="84" t="s">
        <v>54</v>
      </c>
      <c r="E300" s="174" t="s">
        <v>55</v>
      </c>
      <c r="F300" s="174"/>
      <c r="G300" s="174"/>
      <c r="H300" s="85" t="s">
        <v>56</v>
      </c>
    </row>
    <row r="301" spans="1:9" s="59" customFormat="1" ht="30" customHeight="1">
      <c r="A301" s="171" t="s">
        <v>306</v>
      </c>
      <c r="B301" s="86">
        <v>26105</v>
      </c>
      <c r="C301" s="99" t="s">
        <v>432</v>
      </c>
      <c r="D301" s="88">
        <v>18601484</v>
      </c>
      <c r="E301" s="168" t="s">
        <v>433</v>
      </c>
      <c r="F301" s="168"/>
      <c r="G301" s="168"/>
      <c r="H301" s="87" t="s">
        <v>434</v>
      </c>
    </row>
    <row r="302" spans="1:9" s="59" customFormat="1" ht="30" customHeight="1">
      <c r="A302" s="172"/>
      <c r="B302" s="86">
        <v>26110</v>
      </c>
      <c r="C302" s="99" t="s">
        <v>432</v>
      </c>
      <c r="D302" s="88">
        <v>4468800</v>
      </c>
      <c r="E302" s="168" t="s">
        <v>433</v>
      </c>
      <c r="F302" s="168"/>
      <c r="G302" s="168"/>
      <c r="H302" s="87" t="s">
        <v>434</v>
      </c>
    </row>
    <row r="303" spans="1:9" s="59" customFormat="1" ht="30" customHeight="1">
      <c r="A303" s="172"/>
      <c r="B303" s="86">
        <v>26111</v>
      </c>
      <c r="C303" s="99" t="s">
        <v>432</v>
      </c>
      <c r="D303" s="88">
        <v>5482000</v>
      </c>
      <c r="E303" s="168" t="s">
        <v>433</v>
      </c>
      <c r="F303" s="168"/>
      <c r="G303" s="168"/>
      <c r="H303" s="87" t="s">
        <v>434</v>
      </c>
    </row>
    <row r="304" spans="1:9" s="59" customFormat="1" ht="30" customHeight="1">
      <c r="A304" s="172"/>
      <c r="B304" s="86">
        <v>26112</v>
      </c>
      <c r="C304" s="99" t="s">
        <v>432</v>
      </c>
      <c r="D304" s="88">
        <v>18959922</v>
      </c>
      <c r="E304" s="168" t="s">
        <v>433</v>
      </c>
      <c r="F304" s="168"/>
      <c r="G304" s="168"/>
      <c r="H304" s="87" t="s">
        <v>434</v>
      </c>
    </row>
    <row r="305" spans="1:8" s="59" customFormat="1" ht="30" customHeight="1">
      <c r="A305" s="173"/>
      <c r="B305" s="86">
        <v>26114</v>
      </c>
      <c r="C305" s="99" t="s">
        <v>432</v>
      </c>
      <c r="D305" s="88">
        <v>3662528</v>
      </c>
      <c r="E305" s="168" t="s">
        <v>433</v>
      </c>
      <c r="F305" s="168"/>
      <c r="G305" s="168"/>
      <c r="H305" s="87" t="s">
        <v>434</v>
      </c>
    </row>
    <row r="306" spans="1:8" s="59" customFormat="1" ht="30" customHeight="1">
      <c r="A306" s="81" t="s">
        <v>16</v>
      </c>
      <c r="B306" s="81" t="s">
        <v>408</v>
      </c>
      <c r="C306" s="81" t="s">
        <v>53</v>
      </c>
      <c r="D306" s="81" t="s">
        <v>54</v>
      </c>
      <c r="E306" s="170" t="s">
        <v>55</v>
      </c>
      <c r="F306" s="170"/>
      <c r="G306" s="170"/>
      <c r="H306" s="82" t="s">
        <v>56</v>
      </c>
    </row>
    <row r="307" spans="1:8" s="59" customFormat="1" ht="30" customHeight="1">
      <c r="A307" s="101" t="s">
        <v>307</v>
      </c>
      <c r="B307" s="101" t="s">
        <v>414</v>
      </c>
      <c r="C307" s="101" t="s">
        <v>418</v>
      </c>
      <c r="D307" s="101" t="s">
        <v>418</v>
      </c>
      <c r="E307" s="169" t="s">
        <v>418</v>
      </c>
      <c r="F307" s="169"/>
      <c r="G307" s="169"/>
      <c r="H307" s="90" t="s">
        <v>418</v>
      </c>
    </row>
    <row r="308" spans="1:8" s="59" customFormat="1" ht="30" customHeight="1">
      <c r="A308" s="81" t="s">
        <v>16</v>
      </c>
      <c r="B308" s="81" t="s">
        <v>408</v>
      </c>
      <c r="C308" s="81" t="s">
        <v>53</v>
      </c>
      <c r="D308" s="81" t="s">
        <v>54</v>
      </c>
      <c r="E308" s="170" t="s">
        <v>55</v>
      </c>
      <c r="F308" s="170"/>
      <c r="G308" s="170"/>
      <c r="H308" s="82" t="s">
        <v>56</v>
      </c>
    </row>
    <row r="309" spans="1:8" s="59" customFormat="1" ht="30" customHeight="1">
      <c r="A309" s="101" t="s">
        <v>308</v>
      </c>
      <c r="B309" s="101" t="s">
        <v>414</v>
      </c>
      <c r="C309" s="101" t="s">
        <v>418</v>
      </c>
      <c r="D309" s="101" t="s">
        <v>418</v>
      </c>
      <c r="E309" s="169" t="s">
        <v>418</v>
      </c>
      <c r="F309" s="169"/>
      <c r="G309" s="169"/>
      <c r="H309" s="90" t="s">
        <v>418</v>
      </c>
    </row>
    <row r="310" spans="1:8" s="59" customFormat="1" ht="30" customHeight="1">
      <c r="A310" s="81" t="s">
        <v>16</v>
      </c>
      <c r="B310" s="81" t="s">
        <v>408</v>
      </c>
      <c r="C310" s="81" t="s">
        <v>53</v>
      </c>
      <c r="D310" s="81" t="s">
        <v>54</v>
      </c>
      <c r="E310" s="170" t="s">
        <v>55</v>
      </c>
      <c r="F310" s="170"/>
      <c r="G310" s="170"/>
      <c r="H310" s="82" t="s">
        <v>56</v>
      </c>
    </row>
    <row r="311" spans="1:8" s="59" customFormat="1" ht="30" customHeight="1">
      <c r="A311" s="101" t="s">
        <v>435</v>
      </c>
      <c r="B311" s="101" t="s">
        <v>414</v>
      </c>
      <c r="C311" s="101" t="s">
        <v>418</v>
      </c>
      <c r="D311" s="101" t="s">
        <v>418</v>
      </c>
      <c r="E311" s="169" t="s">
        <v>418</v>
      </c>
      <c r="F311" s="169"/>
      <c r="G311" s="169"/>
      <c r="H311" s="90" t="s">
        <v>418</v>
      </c>
    </row>
    <row r="312" spans="1:8" s="59" customFormat="1" ht="30" customHeight="1">
      <c r="A312" s="101" t="s">
        <v>436</v>
      </c>
      <c r="B312" s="101" t="s">
        <v>414</v>
      </c>
      <c r="C312" s="101" t="s">
        <v>418</v>
      </c>
      <c r="D312" s="101" t="s">
        <v>418</v>
      </c>
      <c r="E312" s="169" t="s">
        <v>418</v>
      </c>
      <c r="F312" s="169"/>
      <c r="G312" s="169"/>
      <c r="H312" s="90" t="s">
        <v>418</v>
      </c>
    </row>
    <row r="313" spans="1:8" s="59" customFormat="1" ht="30" customHeight="1">
      <c r="A313" s="101" t="s">
        <v>437</v>
      </c>
      <c r="B313" s="101" t="s">
        <v>414</v>
      </c>
      <c r="C313" s="101" t="s">
        <v>418</v>
      </c>
      <c r="D313" s="101" t="s">
        <v>418</v>
      </c>
      <c r="E313" s="169" t="s">
        <v>418</v>
      </c>
      <c r="F313" s="169"/>
      <c r="G313" s="169"/>
      <c r="H313" s="90" t="s">
        <v>418</v>
      </c>
    </row>
    <row r="314" spans="1:8" s="59" customFormat="1" ht="30" customHeight="1">
      <c r="A314" s="81" t="s">
        <v>16</v>
      </c>
      <c r="B314" s="81" t="s">
        <v>408</v>
      </c>
      <c r="C314" s="81" t="s">
        <v>53</v>
      </c>
      <c r="D314" s="81" t="s">
        <v>54</v>
      </c>
      <c r="E314" s="170" t="s">
        <v>55</v>
      </c>
      <c r="F314" s="170"/>
      <c r="G314" s="170"/>
      <c r="H314" s="82" t="s">
        <v>56</v>
      </c>
    </row>
    <row r="315" spans="1:8" s="59" customFormat="1" ht="38" customHeight="1">
      <c r="A315" s="168" t="s">
        <v>439</v>
      </c>
      <c r="B315" s="101">
        <v>26105</v>
      </c>
      <c r="C315" s="102" t="s">
        <v>432</v>
      </c>
      <c r="D315" s="103">
        <v>51154999</v>
      </c>
      <c r="E315" s="167" t="s">
        <v>438</v>
      </c>
      <c r="F315" s="167"/>
      <c r="G315" s="167"/>
      <c r="H315" s="87" t="s">
        <v>441</v>
      </c>
    </row>
    <row r="316" spans="1:8" s="59" customFormat="1" ht="38" customHeight="1">
      <c r="A316" s="168"/>
      <c r="B316" s="101">
        <v>26106</v>
      </c>
      <c r="C316" s="102" t="s">
        <v>432</v>
      </c>
      <c r="D316" s="103">
        <v>1558000</v>
      </c>
      <c r="E316" s="167" t="s">
        <v>438</v>
      </c>
      <c r="F316" s="167"/>
      <c r="G316" s="167"/>
      <c r="H316" s="87" t="s">
        <v>441</v>
      </c>
    </row>
    <row r="317" spans="1:8" s="59" customFormat="1" ht="38" customHeight="1">
      <c r="A317" s="168"/>
      <c r="B317" s="101">
        <v>26108</v>
      </c>
      <c r="C317" s="102" t="s">
        <v>432</v>
      </c>
      <c r="D317" s="88">
        <v>70000000</v>
      </c>
      <c r="E317" s="167" t="s">
        <v>438</v>
      </c>
      <c r="F317" s="167"/>
      <c r="G317" s="167"/>
      <c r="H317" s="87" t="s">
        <v>441</v>
      </c>
    </row>
    <row r="318" spans="1:8" s="59" customFormat="1" ht="38" customHeight="1">
      <c r="A318" s="168"/>
      <c r="B318" s="101">
        <v>26110</v>
      </c>
      <c r="C318" s="102" t="s">
        <v>432</v>
      </c>
      <c r="D318" s="88">
        <v>3533999</v>
      </c>
      <c r="E318" s="167" t="s">
        <v>438</v>
      </c>
      <c r="F318" s="167"/>
      <c r="G318" s="167"/>
      <c r="H318" s="87" t="s">
        <v>441</v>
      </c>
    </row>
    <row r="319" spans="1:8" s="59" customFormat="1" ht="38" customHeight="1">
      <c r="A319" s="168"/>
      <c r="B319" s="101">
        <v>26111</v>
      </c>
      <c r="C319" s="102" t="s">
        <v>432</v>
      </c>
      <c r="D319" s="88">
        <v>10264000</v>
      </c>
      <c r="E319" s="167" t="s">
        <v>438</v>
      </c>
      <c r="F319" s="167"/>
      <c r="G319" s="167"/>
      <c r="H319" s="87" t="s">
        <v>441</v>
      </c>
    </row>
    <row r="320" spans="1:8" s="59" customFormat="1" ht="38" customHeight="1">
      <c r="A320" s="168"/>
      <c r="B320" s="101">
        <v>26112</v>
      </c>
      <c r="C320" s="102" t="s">
        <v>432</v>
      </c>
      <c r="D320" s="88">
        <v>14590500</v>
      </c>
      <c r="E320" s="167" t="s">
        <v>438</v>
      </c>
      <c r="F320" s="167"/>
      <c r="G320" s="167"/>
      <c r="H320" s="87" t="s">
        <v>441</v>
      </c>
    </row>
    <row r="321" spans="1:8" s="59" customFormat="1" ht="38" customHeight="1">
      <c r="A321" s="168"/>
      <c r="B321" s="101">
        <v>26114</v>
      </c>
      <c r="C321" s="102" t="s">
        <v>432</v>
      </c>
      <c r="D321" s="88">
        <v>15350500</v>
      </c>
      <c r="E321" s="167" t="s">
        <v>438</v>
      </c>
      <c r="F321" s="167"/>
      <c r="G321" s="167"/>
      <c r="H321" s="87" t="s">
        <v>441</v>
      </c>
    </row>
    <row r="322" spans="1:8" s="59" customFormat="1" ht="38" customHeight="1">
      <c r="A322" s="168"/>
      <c r="B322" s="101">
        <v>28101</v>
      </c>
      <c r="C322" s="102" t="s">
        <v>432</v>
      </c>
      <c r="D322" s="88">
        <v>50000000</v>
      </c>
      <c r="E322" s="167" t="s">
        <v>438</v>
      </c>
      <c r="F322" s="167"/>
      <c r="G322" s="167"/>
      <c r="H322" s="87" t="s">
        <v>441</v>
      </c>
    </row>
    <row r="323" spans="1:8" s="59" customFormat="1" ht="38" customHeight="1">
      <c r="A323" s="100" t="s">
        <v>440</v>
      </c>
      <c r="B323" s="101" t="s">
        <v>414</v>
      </c>
      <c r="C323" s="101" t="s">
        <v>418</v>
      </c>
      <c r="D323" s="101" t="s">
        <v>418</v>
      </c>
      <c r="E323" s="169" t="s">
        <v>418</v>
      </c>
      <c r="F323" s="169"/>
      <c r="G323" s="169"/>
      <c r="H323" s="90" t="s">
        <v>418</v>
      </c>
    </row>
    <row r="324" spans="1:8" s="59" customFormat="1" ht="38" customHeight="1">
      <c r="A324" s="168" t="s">
        <v>442</v>
      </c>
      <c r="B324" s="86">
        <v>26101</v>
      </c>
      <c r="C324" s="102" t="s">
        <v>443</v>
      </c>
      <c r="D324" s="88">
        <v>10152340453</v>
      </c>
      <c r="E324" s="169" t="s">
        <v>445</v>
      </c>
      <c r="F324" s="169"/>
      <c r="G324" s="169"/>
      <c r="H324" s="87" t="s">
        <v>447</v>
      </c>
    </row>
    <row r="325" spans="1:8" s="59" customFormat="1" ht="38" customHeight="1">
      <c r="A325" s="168"/>
      <c r="B325" s="86">
        <v>26105</v>
      </c>
      <c r="C325" s="102" t="s">
        <v>444</v>
      </c>
      <c r="D325" s="88">
        <v>228566000</v>
      </c>
      <c r="E325" s="169" t="s">
        <v>446</v>
      </c>
      <c r="F325" s="169"/>
      <c r="G325" s="169"/>
      <c r="H325" s="87" t="s">
        <v>447</v>
      </c>
    </row>
    <row r="326" spans="1:8" s="59" customFormat="1" ht="38" customHeight="1">
      <c r="A326" s="168"/>
      <c r="B326" s="86">
        <v>26112</v>
      </c>
      <c r="C326" s="102" t="s">
        <v>444</v>
      </c>
      <c r="D326" s="88">
        <v>80018000</v>
      </c>
      <c r="E326" s="169" t="s">
        <v>446</v>
      </c>
      <c r="F326" s="169"/>
      <c r="G326" s="169"/>
      <c r="H326" s="87" t="s">
        <v>447</v>
      </c>
    </row>
    <row r="327" spans="1:8" s="59" customFormat="1" ht="38" customHeight="1">
      <c r="A327" s="168"/>
      <c r="B327" s="86">
        <v>28201</v>
      </c>
      <c r="C327" s="102" t="s">
        <v>444</v>
      </c>
      <c r="D327" s="88">
        <v>93775000</v>
      </c>
      <c r="E327" s="169" t="s">
        <v>446</v>
      </c>
      <c r="F327" s="169"/>
      <c r="G327" s="169"/>
      <c r="H327" s="87" t="s">
        <v>447</v>
      </c>
    </row>
    <row r="328" spans="1:8" ht="44.25" customHeight="1">
      <c r="A328" s="274" t="s">
        <v>109</v>
      </c>
      <c r="B328" s="275"/>
      <c r="C328" s="275"/>
      <c r="D328" s="275"/>
      <c r="E328" s="275"/>
      <c r="F328" s="275"/>
      <c r="G328" s="276"/>
      <c r="H328" s="14"/>
    </row>
    <row r="329" spans="1:8" s="24" customFormat="1" ht="16">
      <c r="A329" s="29"/>
      <c r="B329" s="29"/>
      <c r="C329" s="29"/>
      <c r="D329" s="29"/>
      <c r="E329" s="29"/>
      <c r="F329" s="29"/>
      <c r="G329" s="29"/>
      <c r="H329" s="23"/>
    </row>
    <row r="330" spans="1:8" ht="19">
      <c r="A330" s="278" t="s">
        <v>94</v>
      </c>
      <c r="B330" s="278"/>
      <c r="C330" s="278"/>
      <c r="D330" s="278"/>
      <c r="E330" s="278"/>
      <c r="F330" s="278"/>
      <c r="G330" s="278"/>
      <c r="H330" s="14"/>
    </row>
    <row r="331" spans="1:8" ht="17">
      <c r="A331" s="279" t="s">
        <v>57</v>
      </c>
      <c r="B331" s="279"/>
      <c r="C331" s="279"/>
      <c r="D331" s="279"/>
      <c r="E331" s="279"/>
      <c r="F331" s="279"/>
      <c r="G331" s="279"/>
      <c r="H331" s="14"/>
    </row>
    <row r="332" spans="1:8" ht="34">
      <c r="A332" s="27" t="s">
        <v>25</v>
      </c>
      <c r="B332" s="27" t="s">
        <v>58</v>
      </c>
      <c r="C332" s="259" t="s">
        <v>26</v>
      </c>
      <c r="D332" s="259"/>
      <c r="E332" s="259" t="s">
        <v>59</v>
      </c>
      <c r="F332" s="259"/>
      <c r="G332" s="47" t="s">
        <v>60</v>
      </c>
      <c r="H332" s="14"/>
    </row>
    <row r="333" spans="1:8" ht="106" customHeight="1">
      <c r="A333" s="4">
        <v>1</v>
      </c>
      <c r="B333" s="9" t="s">
        <v>146</v>
      </c>
      <c r="C333" s="190" t="s">
        <v>174</v>
      </c>
      <c r="D333" s="191"/>
      <c r="E333" s="192" t="s">
        <v>147</v>
      </c>
      <c r="F333" s="192"/>
      <c r="G333" s="66" t="s">
        <v>148</v>
      </c>
      <c r="H333" s="14"/>
    </row>
    <row r="334" spans="1:8" ht="74" customHeight="1">
      <c r="A334" s="4">
        <v>2</v>
      </c>
      <c r="B334" s="9" t="s">
        <v>149</v>
      </c>
      <c r="C334" s="192" t="s">
        <v>150</v>
      </c>
      <c r="D334" s="192"/>
      <c r="E334" s="192" t="s">
        <v>151</v>
      </c>
      <c r="F334" s="192"/>
      <c r="G334" s="66" t="s">
        <v>152</v>
      </c>
      <c r="H334" s="14"/>
    </row>
    <row r="335" spans="1:8" ht="78" customHeight="1">
      <c r="A335" s="5">
        <v>3</v>
      </c>
      <c r="B335" s="6" t="s">
        <v>153</v>
      </c>
      <c r="C335" s="248" t="s">
        <v>154</v>
      </c>
      <c r="D335" s="249"/>
      <c r="E335" s="192" t="s">
        <v>151</v>
      </c>
      <c r="F335" s="192"/>
      <c r="G335" s="66" t="s">
        <v>155</v>
      </c>
      <c r="H335" s="14"/>
    </row>
    <row r="336" spans="1:8" ht="84" customHeight="1">
      <c r="A336" s="5">
        <v>4</v>
      </c>
      <c r="B336" s="7" t="s">
        <v>156</v>
      </c>
      <c r="C336" s="192" t="s">
        <v>175</v>
      </c>
      <c r="D336" s="192"/>
      <c r="E336" s="192" t="s">
        <v>151</v>
      </c>
      <c r="F336" s="192"/>
      <c r="G336" s="66" t="s">
        <v>157</v>
      </c>
      <c r="H336" s="14"/>
    </row>
    <row r="337" spans="1:8" ht="100" customHeight="1">
      <c r="A337" s="5">
        <v>5</v>
      </c>
      <c r="B337" s="7" t="s">
        <v>158</v>
      </c>
      <c r="C337" s="190" t="s">
        <v>159</v>
      </c>
      <c r="D337" s="191"/>
      <c r="E337" s="192" t="s">
        <v>160</v>
      </c>
      <c r="F337" s="192"/>
      <c r="G337" s="134" t="s">
        <v>161</v>
      </c>
      <c r="H337" s="14"/>
    </row>
    <row r="338" spans="1:8" ht="79" customHeight="1">
      <c r="A338" s="5">
        <v>6</v>
      </c>
      <c r="B338" s="62" t="s">
        <v>263</v>
      </c>
      <c r="C338" s="184" t="s">
        <v>264</v>
      </c>
      <c r="D338" s="186"/>
      <c r="E338" s="183" t="s">
        <v>265</v>
      </c>
      <c r="F338" s="183"/>
      <c r="G338" s="63" t="s">
        <v>266</v>
      </c>
      <c r="H338" s="14"/>
    </row>
    <row r="339" spans="1:8" s="24" customFormat="1" ht="16">
      <c r="A339" s="29"/>
      <c r="B339" s="29"/>
      <c r="C339" s="29"/>
      <c r="D339" s="29"/>
      <c r="E339" s="29"/>
      <c r="F339" s="29"/>
      <c r="G339" s="29"/>
      <c r="H339" s="23"/>
    </row>
    <row r="340" spans="1:8" ht="16">
      <c r="A340" s="283" t="s">
        <v>61</v>
      </c>
      <c r="B340" s="283"/>
      <c r="C340" s="283"/>
      <c r="D340" s="283"/>
      <c r="E340" s="283"/>
      <c r="F340" s="283"/>
      <c r="G340" s="283"/>
      <c r="H340" s="14"/>
    </row>
    <row r="341" spans="1:8" ht="34.5" customHeight="1">
      <c r="A341" s="284" t="s">
        <v>62</v>
      </c>
      <c r="B341" s="284"/>
      <c r="C341" s="27" t="s">
        <v>63</v>
      </c>
      <c r="D341" s="259" t="s">
        <v>64</v>
      </c>
      <c r="E341" s="259"/>
      <c r="F341" s="27" t="s">
        <v>56</v>
      </c>
      <c r="G341" s="22" t="s">
        <v>65</v>
      </c>
      <c r="H341" s="14"/>
    </row>
    <row r="342" spans="1:8" ht="77" customHeight="1">
      <c r="A342" s="248" t="s">
        <v>127</v>
      </c>
      <c r="B342" s="285"/>
      <c r="C342" s="8" t="s">
        <v>128</v>
      </c>
      <c r="D342" s="303" t="s">
        <v>129</v>
      </c>
      <c r="E342" s="303"/>
      <c r="F342" s="66" t="s">
        <v>130</v>
      </c>
      <c r="G342" s="302" t="s">
        <v>131</v>
      </c>
      <c r="H342" s="14"/>
    </row>
    <row r="343" spans="1:8" ht="16">
      <c r="A343" s="35"/>
      <c r="B343" s="35"/>
      <c r="C343" s="35"/>
      <c r="D343" s="35"/>
      <c r="E343" s="14"/>
      <c r="F343" s="14"/>
      <c r="G343" s="14"/>
      <c r="H343" s="14"/>
    </row>
    <row r="344" spans="1:8" ht="16">
      <c r="A344" s="280" t="s">
        <v>66</v>
      </c>
      <c r="B344" s="280"/>
      <c r="C344" s="280"/>
      <c r="D344" s="280"/>
      <c r="E344" s="280"/>
      <c r="F344" s="280"/>
      <c r="G344" s="280"/>
      <c r="H344" s="14"/>
    </row>
    <row r="345" spans="1:8" ht="17">
      <c r="A345" s="27" t="s">
        <v>67</v>
      </c>
      <c r="B345" s="27" t="s">
        <v>68</v>
      </c>
      <c r="C345" s="259" t="s">
        <v>26</v>
      </c>
      <c r="D345" s="259"/>
      <c r="E345" s="27" t="s">
        <v>69</v>
      </c>
      <c r="F345" s="259" t="s">
        <v>102</v>
      </c>
      <c r="G345" s="259"/>
      <c r="H345" s="14"/>
    </row>
    <row r="346" spans="1:8" s="59" customFormat="1" ht="30" customHeight="1">
      <c r="A346" s="56" t="s">
        <v>268</v>
      </c>
      <c r="B346" s="55" t="s">
        <v>500</v>
      </c>
      <c r="C346" s="149" t="s">
        <v>498</v>
      </c>
      <c r="D346" s="150"/>
      <c r="E346" s="55" t="s">
        <v>499</v>
      </c>
      <c r="F346" s="149" t="s">
        <v>501</v>
      </c>
      <c r="G346" s="150"/>
      <c r="H346" s="58"/>
    </row>
    <row r="347" spans="1:8" s="59" customFormat="1" ht="30" customHeight="1">
      <c r="A347" s="56" t="s">
        <v>271</v>
      </c>
      <c r="B347" s="55" t="s">
        <v>414</v>
      </c>
      <c r="C347" s="149" t="s">
        <v>414</v>
      </c>
      <c r="D347" s="150"/>
      <c r="E347" s="55" t="s">
        <v>414</v>
      </c>
      <c r="F347" s="149" t="s">
        <v>501</v>
      </c>
      <c r="G347" s="150"/>
      <c r="H347" s="58"/>
    </row>
    <row r="348" spans="1:8" s="59" customFormat="1" ht="30" customHeight="1">
      <c r="A348" s="56" t="s">
        <v>273</v>
      </c>
      <c r="B348" s="55" t="s">
        <v>414</v>
      </c>
      <c r="C348" s="149" t="s">
        <v>414</v>
      </c>
      <c r="D348" s="150"/>
      <c r="E348" s="55" t="s">
        <v>414</v>
      </c>
      <c r="F348" s="149" t="s">
        <v>501</v>
      </c>
      <c r="G348" s="150"/>
      <c r="H348" s="58"/>
    </row>
    <row r="349" spans="1:8" s="59" customFormat="1" ht="30" customHeight="1">
      <c r="A349" s="56" t="s">
        <v>18</v>
      </c>
      <c r="B349" s="55" t="s">
        <v>414</v>
      </c>
      <c r="C349" s="149" t="s">
        <v>414</v>
      </c>
      <c r="D349" s="150"/>
      <c r="E349" s="55" t="s">
        <v>414</v>
      </c>
      <c r="F349" s="149" t="s">
        <v>501</v>
      </c>
      <c r="G349" s="150"/>
      <c r="H349" s="58"/>
    </row>
    <row r="350" spans="1:8" s="59" customFormat="1" ht="30" customHeight="1">
      <c r="A350" s="56" t="s">
        <v>23</v>
      </c>
      <c r="B350" s="55" t="s">
        <v>414</v>
      </c>
      <c r="C350" s="149" t="s">
        <v>414</v>
      </c>
      <c r="D350" s="150"/>
      <c r="E350" s="55" t="s">
        <v>414</v>
      </c>
      <c r="F350" s="149" t="s">
        <v>501</v>
      </c>
      <c r="G350" s="150"/>
      <c r="H350" s="58"/>
    </row>
    <row r="351" spans="1:8" s="59" customFormat="1" ht="30" customHeight="1">
      <c r="A351" s="56" t="s">
        <v>24</v>
      </c>
      <c r="B351" s="55" t="s">
        <v>414</v>
      </c>
      <c r="C351" s="149" t="s">
        <v>414</v>
      </c>
      <c r="D351" s="150"/>
      <c r="E351" s="55" t="s">
        <v>414</v>
      </c>
      <c r="F351" s="149" t="s">
        <v>501</v>
      </c>
      <c r="G351" s="150"/>
      <c r="H351" s="58"/>
    </row>
    <row r="352" spans="1:8" s="59" customFormat="1" ht="30" customHeight="1">
      <c r="A352" s="56" t="s">
        <v>278</v>
      </c>
      <c r="B352" s="55" t="s">
        <v>414</v>
      </c>
      <c r="C352" s="149" t="s">
        <v>414</v>
      </c>
      <c r="D352" s="150"/>
      <c r="E352" s="55" t="s">
        <v>414</v>
      </c>
      <c r="F352" s="149" t="s">
        <v>501</v>
      </c>
      <c r="G352" s="150"/>
      <c r="H352" s="58"/>
    </row>
    <row r="353" spans="1:8" s="59" customFormat="1" ht="30" customHeight="1">
      <c r="A353" s="56" t="s">
        <v>280</v>
      </c>
      <c r="B353" s="55" t="s">
        <v>414</v>
      </c>
      <c r="C353" s="149" t="s">
        <v>414</v>
      </c>
      <c r="D353" s="150"/>
      <c r="E353" s="55" t="s">
        <v>414</v>
      </c>
      <c r="F353" s="149" t="s">
        <v>501</v>
      </c>
      <c r="G353" s="150"/>
      <c r="H353" s="58"/>
    </row>
    <row r="354" spans="1:8" s="59" customFormat="1" ht="30" customHeight="1">
      <c r="A354" s="56" t="s">
        <v>282</v>
      </c>
      <c r="B354" s="55" t="s">
        <v>497</v>
      </c>
      <c r="C354" s="286" t="s">
        <v>498</v>
      </c>
      <c r="D354" s="286"/>
      <c r="E354" s="55" t="s">
        <v>499</v>
      </c>
      <c r="F354" s="149" t="s">
        <v>501</v>
      </c>
      <c r="G354" s="150"/>
      <c r="H354" s="58"/>
    </row>
    <row r="355" spans="1:8" s="59" customFormat="1" ht="30" customHeight="1">
      <c r="A355" s="56" t="s">
        <v>284</v>
      </c>
      <c r="B355" s="55" t="s">
        <v>414</v>
      </c>
      <c r="C355" s="149" t="s">
        <v>414</v>
      </c>
      <c r="D355" s="150"/>
      <c r="E355" s="55" t="s">
        <v>414</v>
      </c>
      <c r="F355" s="149" t="s">
        <v>501</v>
      </c>
      <c r="G355" s="150"/>
      <c r="H355" s="58"/>
    </row>
    <row r="356" spans="1:8" s="59" customFormat="1" ht="30" customHeight="1">
      <c r="A356" s="56" t="s">
        <v>286</v>
      </c>
      <c r="B356" s="55" t="s">
        <v>414</v>
      </c>
      <c r="C356" s="149" t="s">
        <v>414</v>
      </c>
      <c r="D356" s="150"/>
      <c r="E356" s="55" t="s">
        <v>414</v>
      </c>
      <c r="F356" s="149" t="s">
        <v>501</v>
      </c>
      <c r="G356" s="150"/>
      <c r="H356" s="58"/>
    </row>
    <row r="357" spans="1:8" s="59" customFormat="1" ht="30" customHeight="1">
      <c r="A357" s="56" t="s">
        <v>289</v>
      </c>
      <c r="B357" s="55" t="s">
        <v>414</v>
      </c>
      <c r="C357" s="149" t="s">
        <v>414</v>
      </c>
      <c r="D357" s="150"/>
      <c r="E357" s="55" t="s">
        <v>414</v>
      </c>
      <c r="F357" s="149" t="s">
        <v>501</v>
      </c>
      <c r="G357" s="150"/>
      <c r="H357" s="58"/>
    </row>
    <row r="358" spans="1:8" ht="48.75" customHeight="1">
      <c r="A358" s="263" t="s">
        <v>109</v>
      </c>
      <c r="B358" s="203"/>
      <c r="C358" s="203"/>
      <c r="D358" s="203"/>
      <c r="E358" s="203"/>
      <c r="F358" s="203"/>
      <c r="G358" s="203"/>
      <c r="H358" s="14"/>
    </row>
    <row r="359" spans="1:8" s="24" customFormat="1" ht="16">
      <c r="A359" s="29"/>
      <c r="B359" s="29"/>
      <c r="C359" s="29"/>
      <c r="D359" s="29"/>
      <c r="E359" s="29"/>
      <c r="F359" s="29"/>
      <c r="G359" s="29"/>
      <c r="H359" s="23"/>
    </row>
    <row r="360" spans="1:8" ht="19">
      <c r="A360" s="281" t="s">
        <v>95</v>
      </c>
      <c r="B360" s="281"/>
      <c r="C360" s="281"/>
      <c r="D360" s="281"/>
      <c r="E360" s="281"/>
      <c r="F360" s="281"/>
      <c r="G360" s="281"/>
      <c r="H360" s="14"/>
    </row>
    <row r="361" spans="1:8" ht="16">
      <c r="A361" s="14"/>
      <c r="B361" s="14"/>
      <c r="C361" s="14"/>
      <c r="D361" s="14"/>
      <c r="E361" s="14"/>
      <c r="F361" s="14"/>
      <c r="G361" s="14"/>
      <c r="H361" s="14"/>
    </row>
    <row r="362" spans="1:8" ht="17">
      <c r="A362" s="282" t="s">
        <v>70</v>
      </c>
      <c r="B362" s="282"/>
      <c r="C362" s="282"/>
      <c r="D362" s="282"/>
      <c r="E362" s="282"/>
      <c r="F362" s="282"/>
      <c r="G362" s="282"/>
      <c r="H362" s="14"/>
    </row>
    <row r="363" spans="1:8" ht="16">
      <c r="A363" s="290" t="s">
        <v>71</v>
      </c>
      <c r="B363" s="290"/>
      <c r="C363" s="290"/>
      <c r="D363" s="290"/>
      <c r="E363" s="290"/>
      <c r="F363" s="290"/>
      <c r="G363" s="290"/>
      <c r="H363" s="14"/>
    </row>
    <row r="364" spans="1:8" ht="16">
      <c r="A364" s="30" t="s">
        <v>103</v>
      </c>
      <c r="B364" s="34" t="s">
        <v>100</v>
      </c>
      <c r="C364" s="203" t="s">
        <v>26</v>
      </c>
      <c r="D364" s="203"/>
      <c r="E364" s="203"/>
      <c r="F364" s="287" t="s">
        <v>72</v>
      </c>
      <c r="G364" s="287"/>
      <c r="H364" s="14"/>
    </row>
    <row r="365" spans="1:8" ht="32" customHeight="1">
      <c r="A365" s="44" t="s">
        <v>220</v>
      </c>
      <c r="B365" s="45">
        <v>44846</v>
      </c>
      <c r="C365" s="206" t="s">
        <v>221</v>
      </c>
      <c r="D365" s="207"/>
      <c r="E365" s="208"/>
      <c r="F365" s="209" t="s">
        <v>222</v>
      </c>
      <c r="G365" s="209" t="s">
        <v>223</v>
      </c>
      <c r="H365" s="14"/>
    </row>
    <row r="366" spans="1:8" ht="32" customHeight="1">
      <c r="A366" s="44" t="s">
        <v>224</v>
      </c>
      <c r="B366" s="45">
        <v>44851</v>
      </c>
      <c r="C366" s="211" t="s">
        <v>225</v>
      </c>
      <c r="D366" s="212"/>
      <c r="E366" s="213"/>
      <c r="F366" s="209" t="s">
        <v>222</v>
      </c>
      <c r="G366" s="209" t="s">
        <v>223</v>
      </c>
      <c r="H366" s="14"/>
    </row>
    <row r="367" spans="1:8" ht="32" customHeight="1">
      <c r="A367" s="44" t="s">
        <v>226</v>
      </c>
      <c r="B367" s="45">
        <v>44854</v>
      </c>
      <c r="C367" s="211" t="s">
        <v>227</v>
      </c>
      <c r="D367" s="212"/>
      <c r="E367" s="213"/>
      <c r="F367" s="209" t="s">
        <v>222</v>
      </c>
      <c r="G367" s="209" t="s">
        <v>223</v>
      </c>
      <c r="H367" s="14"/>
    </row>
    <row r="368" spans="1:8" ht="32" customHeight="1">
      <c r="A368" s="44" t="s">
        <v>228</v>
      </c>
      <c r="B368" s="45">
        <v>44873</v>
      </c>
      <c r="C368" s="211" t="s">
        <v>229</v>
      </c>
      <c r="D368" s="212"/>
      <c r="E368" s="213"/>
      <c r="F368" s="209" t="s">
        <v>222</v>
      </c>
      <c r="G368" s="209" t="s">
        <v>223</v>
      </c>
      <c r="H368" s="14"/>
    </row>
    <row r="369" spans="1:8" ht="32" customHeight="1">
      <c r="A369" s="44" t="s">
        <v>230</v>
      </c>
      <c r="B369" s="45">
        <v>44872</v>
      </c>
      <c r="C369" s="211" t="s">
        <v>231</v>
      </c>
      <c r="D369" s="212"/>
      <c r="E369" s="213"/>
      <c r="F369" s="209" t="s">
        <v>222</v>
      </c>
      <c r="G369" s="209" t="s">
        <v>223</v>
      </c>
      <c r="H369" s="14"/>
    </row>
    <row r="370" spans="1:8" ht="32" customHeight="1">
      <c r="A370" s="44" t="s">
        <v>232</v>
      </c>
      <c r="B370" s="45">
        <v>44861</v>
      </c>
      <c r="C370" s="211" t="s">
        <v>233</v>
      </c>
      <c r="D370" s="212"/>
      <c r="E370" s="213"/>
      <c r="F370" s="209" t="s">
        <v>222</v>
      </c>
      <c r="G370" s="209" t="s">
        <v>223</v>
      </c>
      <c r="H370" s="14"/>
    </row>
    <row r="371" spans="1:8" ht="32" customHeight="1">
      <c r="A371" s="44" t="s">
        <v>234</v>
      </c>
      <c r="B371" s="45">
        <v>44895</v>
      </c>
      <c r="C371" s="211" t="s">
        <v>235</v>
      </c>
      <c r="D371" s="212"/>
      <c r="E371" s="213"/>
      <c r="F371" s="209" t="s">
        <v>222</v>
      </c>
      <c r="G371" s="209" t="s">
        <v>223</v>
      </c>
      <c r="H371" s="14"/>
    </row>
    <row r="372" spans="1:8" ht="32" customHeight="1">
      <c r="A372" s="44" t="s">
        <v>236</v>
      </c>
      <c r="B372" s="45">
        <v>44895</v>
      </c>
      <c r="C372" s="211" t="s">
        <v>237</v>
      </c>
      <c r="D372" s="212"/>
      <c r="E372" s="213"/>
      <c r="F372" s="209" t="s">
        <v>222</v>
      </c>
      <c r="G372" s="209" t="s">
        <v>223</v>
      </c>
      <c r="H372" s="14"/>
    </row>
    <row r="373" spans="1:8" ht="41.25" customHeight="1">
      <c r="A373" s="263" t="s">
        <v>109</v>
      </c>
      <c r="B373" s="203"/>
      <c r="C373" s="203"/>
      <c r="D373" s="203"/>
      <c r="E373" s="203"/>
      <c r="F373" s="203"/>
      <c r="G373" s="203"/>
      <c r="H373" s="14"/>
    </row>
    <row r="374" spans="1:8" ht="16">
      <c r="A374" s="36"/>
      <c r="B374" s="14"/>
      <c r="C374" s="14"/>
      <c r="D374" s="14"/>
      <c r="E374" s="14"/>
      <c r="F374" s="14"/>
      <c r="G374" s="14"/>
      <c r="H374" s="14"/>
    </row>
    <row r="375" spans="1:8" s="20" customFormat="1" ht="16">
      <c r="A375" s="290" t="s">
        <v>73</v>
      </c>
      <c r="B375" s="290"/>
      <c r="C375" s="290"/>
      <c r="D375" s="290"/>
      <c r="E375" s="290"/>
      <c r="F375" s="290"/>
      <c r="G375" s="290"/>
      <c r="H375" s="19"/>
    </row>
    <row r="376" spans="1:8" s="20" customFormat="1" ht="15.75" customHeight="1">
      <c r="A376" s="30" t="s">
        <v>103</v>
      </c>
      <c r="B376" s="34" t="s">
        <v>100</v>
      </c>
      <c r="C376" s="203" t="s">
        <v>26</v>
      </c>
      <c r="D376" s="203"/>
      <c r="E376" s="203"/>
      <c r="F376" s="287" t="s">
        <v>72</v>
      </c>
      <c r="G376" s="287"/>
      <c r="H376" s="19"/>
    </row>
    <row r="377" spans="1:8" ht="32" customHeight="1">
      <c r="A377" s="49" t="s">
        <v>238</v>
      </c>
      <c r="B377" s="45">
        <v>44855</v>
      </c>
      <c r="C377" s="206" t="s">
        <v>239</v>
      </c>
      <c r="D377" s="143"/>
      <c r="E377" s="144"/>
      <c r="F377" s="209" t="s">
        <v>222</v>
      </c>
      <c r="G377" s="209" t="s">
        <v>223</v>
      </c>
      <c r="H377" s="14"/>
    </row>
    <row r="378" spans="1:8" ht="32" customHeight="1">
      <c r="A378" s="49" t="s">
        <v>240</v>
      </c>
      <c r="B378" s="45">
        <v>44855</v>
      </c>
      <c r="C378" s="206" t="s">
        <v>241</v>
      </c>
      <c r="D378" s="143"/>
      <c r="E378" s="144"/>
      <c r="F378" s="209" t="s">
        <v>222</v>
      </c>
      <c r="G378" s="209" t="s">
        <v>223</v>
      </c>
      <c r="H378" s="14"/>
    </row>
    <row r="379" spans="1:8" ht="32" customHeight="1">
      <c r="A379" s="49" t="s">
        <v>242</v>
      </c>
      <c r="B379" s="45">
        <v>44886</v>
      </c>
      <c r="C379" s="206" t="s">
        <v>243</v>
      </c>
      <c r="D379" s="207"/>
      <c r="E379" s="208"/>
      <c r="F379" s="209" t="s">
        <v>222</v>
      </c>
      <c r="G379" s="209" t="s">
        <v>223</v>
      </c>
      <c r="H379" s="14"/>
    </row>
    <row r="380" spans="1:8" ht="32" customHeight="1">
      <c r="A380" s="49" t="s">
        <v>244</v>
      </c>
      <c r="B380" s="45">
        <v>44886</v>
      </c>
      <c r="C380" s="206" t="s">
        <v>245</v>
      </c>
      <c r="D380" s="207"/>
      <c r="E380" s="208"/>
      <c r="F380" s="209" t="s">
        <v>222</v>
      </c>
      <c r="G380" s="209" t="s">
        <v>223</v>
      </c>
      <c r="H380" s="14"/>
    </row>
    <row r="381" spans="1:8" ht="32" customHeight="1">
      <c r="A381" s="49" t="s">
        <v>246</v>
      </c>
      <c r="B381" s="45">
        <v>44882</v>
      </c>
      <c r="C381" s="211" t="s">
        <v>247</v>
      </c>
      <c r="D381" s="212"/>
      <c r="E381" s="213"/>
      <c r="F381" s="209" t="s">
        <v>222</v>
      </c>
      <c r="G381" s="209" t="s">
        <v>223</v>
      </c>
      <c r="H381" s="14"/>
    </row>
    <row r="382" spans="1:8" ht="39" customHeight="1">
      <c r="A382" s="263" t="s">
        <v>109</v>
      </c>
      <c r="B382" s="203"/>
      <c r="C382" s="203"/>
      <c r="D382" s="203"/>
      <c r="E382" s="203"/>
      <c r="F382" s="203"/>
      <c r="G382" s="203"/>
      <c r="H382" s="14"/>
    </row>
    <row r="383" spans="1:8" ht="16">
      <c r="A383" s="36"/>
      <c r="B383" s="14"/>
      <c r="C383" s="14"/>
      <c r="D383" s="14"/>
      <c r="E383" s="14"/>
      <c r="F383" s="14"/>
      <c r="G383" s="14"/>
      <c r="H383" s="14"/>
    </row>
    <row r="384" spans="1:8" ht="16">
      <c r="A384" s="290" t="s">
        <v>74</v>
      </c>
      <c r="B384" s="290"/>
      <c r="C384" s="290"/>
      <c r="D384" s="290"/>
      <c r="E384" s="290"/>
      <c r="F384" s="290"/>
      <c r="G384" s="290"/>
      <c r="H384" s="14"/>
    </row>
    <row r="385" spans="1:8" ht="15.75" customHeight="1">
      <c r="A385" s="30" t="s">
        <v>103</v>
      </c>
      <c r="B385" s="34" t="s">
        <v>100</v>
      </c>
      <c r="C385" s="203" t="s">
        <v>26</v>
      </c>
      <c r="D385" s="203"/>
      <c r="E385" s="203"/>
      <c r="F385" s="287" t="s">
        <v>72</v>
      </c>
      <c r="G385" s="287"/>
      <c r="H385" s="14"/>
    </row>
    <row r="386" spans="1:8" ht="16">
      <c r="A386" s="51"/>
      <c r="B386" s="52"/>
      <c r="C386" s="294"/>
      <c r="D386" s="294"/>
      <c r="E386" s="294"/>
      <c r="F386" s="295"/>
      <c r="G386" s="295"/>
      <c r="H386" s="14"/>
    </row>
    <row r="387" spans="1:8" ht="16">
      <c r="A387" s="51"/>
      <c r="B387" s="52"/>
      <c r="C387" s="294"/>
      <c r="D387" s="294"/>
      <c r="E387" s="294"/>
      <c r="F387" s="295"/>
      <c r="G387" s="295"/>
      <c r="H387" s="14"/>
    </row>
    <row r="388" spans="1:8" ht="16">
      <c r="A388" s="51"/>
      <c r="B388" s="52"/>
      <c r="C388" s="294"/>
      <c r="D388" s="294"/>
      <c r="E388" s="294"/>
      <c r="F388" s="295"/>
      <c r="G388" s="295"/>
      <c r="H388" s="14"/>
    </row>
    <row r="389" spans="1:8" ht="16">
      <c r="A389" s="51"/>
      <c r="B389" s="52"/>
      <c r="C389" s="294"/>
      <c r="D389" s="294"/>
      <c r="E389" s="294"/>
      <c r="F389" s="295"/>
      <c r="G389" s="295"/>
      <c r="H389" s="14"/>
    </row>
    <row r="390" spans="1:8" ht="37.5" customHeight="1">
      <c r="A390" s="263" t="s">
        <v>109</v>
      </c>
      <c r="B390" s="203"/>
      <c r="C390" s="203"/>
      <c r="D390" s="203"/>
      <c r="E390" s="203"/>
      <c r="F390" s="203"/>
      <c r="G390" s="203"/>
      <c r="H390" s="14"/>
    </row>
    <row r="391" spans="1:8" ht="16">
      <c r="A391" s="36"/>
      <c r="B391" s="14"/>
      <c r="C391" s="14"/>
      <c r="D391" s="14"/>
      <c r="E391" s="14"/>
      <c r="F391" s="14"/>
      <c r="G391" s="14"/>
      <c r="H391" s="14"/>
    </row>
    <row r="392" spans="1:8" ht="16">
      <c r="A392" s="290" t="s">
        <v>75</v>
      </c>
      <c r="B392" s="290"/>
      <c r="C392" s="290"/>
      <c r="D392" s="290"/>
      <c r="E392" s="290"/>
      <c r="F392" s="290"/>
      <c r="G392" s="290"/>
      <c r="H392" s="14"/>
    </row>
    <row r="393" spans="1:8" ht="16">
      <c r="A393" s="30" t="s">
        <v>103</v>
      </c>
      <c r="B393" s="34" t="s">
        <v>100</v>
      </c>
      <c r="C393" s="203" t="s">
        <v>26</v>
      </c>
      <c r="D393" s="203"/>
      <c r="E393" s="203"/>
      <c r="F393" s="287" t="s">
        <v>72</v>
      </c>
      <c r="G393" s="287"/>
      <c r="H393" s="14"/>
    </row>
    <row r="394" spans="1:8" ht="16">
      <c r="A394" s="51"/>
      <c r="B394" s="52"/>
      <c r="C394" s="294"/>
      <c r="D394" s="294"/>
      <c r="E394" s="294"/>
      <c r="F394" s="295"/>
      <c r="G394" s="295"/>
      <c r="H394" s="14"/>
    </row>
    <row r="395" spans="1:8" ht="16">
      <c r="A395" s="51"/>
      <c r="B395" s="52"/>
      <c r="C395" s="294"/>
      <c r="D395" s="294"/>
      <c r="E395" s="294"/>
      <c r="F395" s="295"/>
      <c r="G395" s="295"/>
      <c r="H395" s="14"/>
    </row>
    <row r="396" spans="1:8" ht="16">
      <c r="A396" s="51"/>
      <c r="B396" s="52"/>
      <c r="C396" s="294"/>
      <c r="D396" s="294"/>
      <c r="E396" s="294"/>
      <c r="F396" s="295"/>
      <c r="G396" s="295"/>
      <c r="H396" s="14"/>
    </row>
    <row r="397" spans="1:8" ht="16">
      <c r="A397" s="51"/>
      <c r="B397" s="52"/>
      <c r="C397" s="294"/>
      <c r="D397" s="294"/>
      <c r="E397" s="294"/>
      <c r="F397" s="295"/>
      <c r="G397" s="295"/>
      <c r="H397" s="14"/>
    </row>
    <row r="398" spans="1:8" ht="42" customHeight="1">
      <c r="A398" s="263" t="s">
        <v>109</v>
      </c>
      <c r="B398" s="203"/>
      <c r="C398" s="203"/>
      <c r="D398" s="203"/>
      <c r="E398" s="203"/>
      <c r="F398" s="203"/>
      <c r="G398" s="203"/>
      <c r="H398" s="14"/>
    </row>
    <row r="399" spans="1:8" ht="15" customHeight="1">
      <c r="A399" s="36"/>
      <c r="B399" s="14"/>
      <c r="C399" s="14"/>
      <c r="D399" s="14"/>
      <c r="E399" s="14"/>
      <c r="F399" s="14"/>
      <c r="G399" s="14"/>
      <c r="H399" s="14"/>
    </row>
    <row r="400" spans="1:8" ht="16">
      <c r="A400" s="290" t="s">
        <v>76</v>
      </c>
      <c r="B400" s="290"/>
      <c r="C400" s="290"/>
      <c r="D400" s="290"/>
      <c r="E400" s="290"/>
      <c r="F400" s="290"/>
      <c r="G400" s="290"/>
      <c r="H400" s="14"/>
    </row>
    <row r="401" spans="1:8" ht="16">
      <c r="A401" s="30" t="s">
        <v>4</v>
      </c>
      <c r="B401" s="34" t="s">
        <v>100</v>
      </c>
      <c r="C401" s="203" t="s">
        <v>77</v>
      </c>
      <c r="D401" s="203"/>
      <c r="E401" s="203"/>
      <c r="F401" s="287" t="s">
        <v>78</v>
      </c>
      <c r="G401" s="287"/>
      <c r="H401" s="14"/>
    </row>
    <row r="402" spans="1:8" ht="48">
      <c r="A402" s="53" t="s">
        <v>248</v>
      </c>
      <c r="B402" s="45">
        <v>44925</v>
      </c>
      <c r="C402" s="291" t="s">
        <v>249</v>
      </c>
      <c r="D402" s="292"/>
      <c r="E402" s="293"/>
      <c r="F402" s="209" t="s">
        <v>250</v>
      </c>
      <c r="G402" s="209"/>
      <c r="H402" s="14"/>
    </row>
    <row r="403" spans="1:8" ht="48">
      <c r="A403" s="53" t="s">
        <v>251</v>
      </c>
      <c r="B403" s="54">
        <v>44925</v>
      </c>
      <c r="C403" s="291" t="s">
        <v>252</v>
      </c>
      <c r="D403" s="292" t="s">
        <v>252</v>
      </c>
      <c r="E403" s="293" t="s">
        <v>252</v>
      </c>
      <c r="F403" s="209" t="s">
        <v>250</v>
      </c>
      <c r="G403" s="209"/>
      <c r="H403" s="14"/>
    </row>
    <row r="404" spans="1:8" ht="48">
      <c r="A404" s="53" t="s">
        <v>253</v>
      </c>
      <c r="B404" s="45">
        <v>44925</v>
      </c>
      <c r="C404" s="291" t="s">
        <v>254</v>
      </c>
      <c r="D404" s="292"/>
      <c r="E404" s="293"/>
      <c r="F404" s="209" t="s">
        <v>250</v>
      </c>
      <c r="G404" s="209"/>
      <c r="H404" s="14"/>
    </row>
    <row r="405" spans="1:8" ht="38.25" customHeight="1">
      <c r="A405" s="263" t="s">
        <v>109</v>
      </c>
      <c r="B405" s="203"/>
      <c r="C405" s="203"/>
      <c r="D405" s="203"/>
      <c r="E405" s="203"/>
      <c r="F405" s="203"/>
      <c r="G405" s="203"/>
      <c r="H405" s="14"/>
    </row>
    <row r="406" spans="1:8" ht="16">
      <c r="A406" s="36"/>
      <c r="B406" s="14"/>
      <c r="C406" s="14"/>
      <c r="D406" s="14"/>
      <c r="E406" s="14"/>
      <c r="F406" s="14"/>
      <c r="G406" s="14"/>
      <c r="H406" s="14"/>
    </row>
    <row r="407" spans="1:8" ht="17">
      <c r="A407" s="282" t="s">
        <v>79</v>
      </c>
      <c r="B407" s="282"/>
      <c r="C407" s="282"/>
      <c r="D407" s="282"/>
      <c r="E407" s="282"/>
      <c r="F407" s="282"/>
      <c r="G407" s="282"/>
      <c r="H407" s="14"/>
    </row>
    <row r="408" spans="1:8" ht="16">
      <c r="A408" s="290" t="s">
        <v>80</v>
      </c>
      <c r="B408" s="290"/>
      <c r="C408" s="290"/>
      <c r="D408" s="203" t="s">
        <v>87</v>
      </c>
      <c r="E408" s="203"/>
      <c r="F408" s="203"/>
      <c r="G408" s="203"/>
      <c r="H408" s="14"/>
    </row>
    <row r="409" spans="1:8" ht="16">
      <c r="A409" s="288">
        <v>2019</v>
      </c>
      <c r="B409" s="288"/>
      <c r="C409" s="288"/>
      <c r="D409" s="289" t="s">
        <v>504</v>
      </c>
      <c r="E409" s="289"/>
      <c r="F409" s="289"/>
      <c r="G409" s="289"/>
      <c r="H409" s="14"/>
    </row>
    <row r="410" spans="1:8" ht="16">
      <c r="A410" s="288">
        <v>2020</v>
      </c>
      <c r="B410" s="288"/>
      <c r="C410" s="288"/>
      <c r="D410" s="289" t="s">
        <v>505</v>
      </c>
      <c r="E410" s="289"/>
      <c r="F410" s="289"/>
      <c r="G410" s="289"/>
      <c r="H410" s="14"/>
    </row>
    <row r="411" spans="1:8" ht="16">
      <c r="A411" s="288">
        <v>2021</v>
      </c>
      <c r="B411" s="288"/>
      <c r="C411" s="288"/>
      <c r="D411" s="289" t="s">
        <v>506</v>
      </c>
      <c r="E411" s="289"/>
      <c r="F411" s="289"/>
      <c r="G411" s="289"/>
      <c r="H411" s="14"/>
    </row>
    <row r="412" spans="1:8" ht="16">
      <c r="A412" s="106"/>
      <c r="B412" s="104"/>
      <c r="C412" s="104"/>
      <c r="D412" s="105"/>
      <c r="E412" s="105"/>
      <c r="F412" s="105"/>
      <c r="G412" s="107"/>
      <c r="H412" s="14"/>
    </row>
    <row r="413" spans="1:8" ht="16">
      <c r="A413" s="106"/>
      <c r="B413" s="104"/>
      <c r="C413" s="104"/>
      <c r="D413" s="105"/>
      <c r="E413" s="105"/>
      <c r="F413" s="105"/>
      <c r="G413" s="107"/>
      <c r="H413" s="14"/>
    </row>
    <row r="414" spans="1:8" ht="16">
      <c r="A414" s="106"/>
      <c r="B414" s="104"/>
      <c r="C414" s="104"/>
      <c r="D414" s="105"/>
      <c r="E414" s="105"/>
      <c r="F414" s="105"/>
      <c r="G414" s="107"/>
      <c r="H414" s="14"/>
    </row>
    <row r="415" spans="1:8" ht="16">
      <c r="A415" s="106"/>
      <c r="B415" s="104"/>
      <c r="C415" s="104"/>
      <c r="D415" s="105"/>
      <c r="E415" s="105"/>
      <c r="F415" s="105"/>
      <c r="G415" s="107"/>
      <c r="H415" s="14"/>
    </row>
    <row r="416" spans="1:8" ht="16">
      <c r="A416" s="106"/>
      <c r="B416" s="104"/>
      <c r="C416" s="104"/>
      <c r="D416" s="105"/>
      <c r="E416" s="105"/>
      <c r="F416" s="105"/>
      <c r="G416" s="107"/>
      <c r="H416" s="14"/>
    </row>
    <row r="417" spans="1:8" ht="16">
      <c r="A417" s="106"/>
      <c r="B417" s="104"/>
      <c r="C417" s="104"/>
      <c r="D417" s="105"/>
      <c r="E417" s="105"/>
      <c r="F417" s="105"/>
      <c r="G417" s="107"/>
      <c r="H417" s="14"/>
    </row>
    <row r="418" spans="1:8" ht="16">
      <c r="A418" s="106"/>
      <c r="B418" s="104"/>
      <c r="C418" s="104"/>
      <c r="D418" s="105"/>
      <c r="E418" s="105"/>
      <c r="F418" s="105"/>
      <c r="G418" s="107"/>
      <c r="H418" s="14"/>
    </row>
    <row r="419" spans="1:8" ht="16">
      <c r="A419" s="106"/>
      <c r="B419" s="104"/>
      <c r="C419" s="104"/>
      <c r="D419" s="105"/>
      <c r="E419" s="105"/>
      <c r="F419" s="105"/>
      <c r="G419" s="107"/>
      <c r="H419" s="14"/>
    </row>
    <row r="420" spans="1:8" ht="16">
      <c r="A420" s="106"/>
      <c r="B420" s="104"/>
      <c r="C420" s="104"/>
      <c r="D420" s="105"/>
      <c r="E420" s="105"/>
      <c r="F420" s="105"/>
      <c r="G420" s="107"/>
      <c r="H420" s="14"/>
    </row>
    <row r="421" spans="1:8" ht="16">
      <c r="A421" s="106"/>
      <c r="B421" s="104"/>
      <c r="C421" s="104"/>
      <c r="D421" s="105"/>
      <c r="E421" s="105"/>
      <c r="F421" s="105"/>
      <c r="G421" s="107"/>
      <c r="H421" s="14"/>
    </row>
    <row r="422" spans="1:8" ht="16">
      <c r="A422" s="106"/>
      <c r="B422" s="104"/>
      <c r="C422" s="104"/>
      <c r="D422" s="105"/>
      <c r="E422" s="105"/>
      <c r="F422" s="105"/>
      <c r="G422" s="107"/>
      <c r="H422" s="14"/>
    </row>
    <row r="423" spans="1:8" ht="16">
      <c r="A423" s="106"/>
      <c r="B423" s="104"/>
      <c r="C423" s="104"/>
      <c r="D423" s="105"/>
      <c r="E423" s="105"/>
      <c r="F423" s="105"/>
      <c r="G423" s="107"/>
      <c r="H423" s="14"/>
    </row>
    <row r="424" spans="1:8" ht="16">
      <c r="A424" s="106"/>
      <c r="B424" s="104"/>
      <c r="C424" s="104"/>
      <c r="D424" s="105"/>
      <c r="E424" s="105"/>
      <c r="F424" s="105"/>
      <c r="G424" s="107"/>
      <c r="H424" s="14"/>
    </row>
    <row r="425" spans="1:8" ht="16">
      <c r="A425" s="106"/>
      <c r="B425" s="104"/>
      <c r="C425" s="104"/>
      <c r="D425" s="105"/>
      <c r="E425" s="105"/>
      <c r="F425" s="105"/>
      <c r="G425" s="107"/>
      <c r="H425" s="14"/>
    </row>
    <row r="426" spans="1:8" ht="16">
      <c r="A426" s="108"/>
      <c r="B426" s="109"/>
      <c r="C426" s="109"/>
      <c r="D426" s="110"/>
      <c r="E426" s="110"/>
      <c r="F426" s="110"/>
      <c r="G426" s="111"/>
      <c r="H426" s="14"/>
    </row>
    <row r="427" spans="1:8" ht="16">
      <c r="A427" s="104"/>
      <c r="B427" s="104"/>
      <c r="C427" s="104"/>
      <c r="D427" s="105"/>
      <c r="E427" s="105"/>
      <c r="F427" s="105"/>
      <c r="G427" s="105"/>
      <c r="H427" s="14"/>
    </row>
    <row r="428" spans="1:8" ht="19">
      <c r="A428" s="281" t="s">
        <v>107</v>
      </c>
      <c r="B428" s="281"/>
      <c r="C428" s="281"/>
      <c r="D428" s="281"/>
      <c r="E428" s="281"/>
      <c r="F428" s="281"/>
      <c r="G428" s="281"/>
      <c r="H428" s="14"/>
    </row>
    <row r="429" spans="1:8" ht="50" customHeight="1">
      <c r="A429" s="197" t="s">
        <v>210</v>
      </c>
      <c r="B429" s="197"/>
      <c r="C429" s="197"/>
      <c r="D429" s="197"/>
      <c r="E429" s="197"/>
      <c r="F429" s="197"/>
      <c r="G429" s="197"/>
      <c r="H429" s="14"/>
    </row>
    <row r="430" spans="1:8" ht="49.5" customHeight="1">
      <c r="A430" s="197" t="s">
        <v>211</v>
      </c>
      <c r="B430" s="197"/>
      <c r="C430" s="197"/>
      <c r="D430" s="197"/>
      <c r="E430" s="197"/>
      <c r="F430" s="197"/>
      <c r="G430" s="197"/>
      <c r="H430" s="14"/>
    </row>
    <row r="431" spans="1:8" ht="80" customHeight="1">
      <c r="A431" s="197" t="s">
        <v>218</v>
      </c>
      <c r="B431" s="197"/>
      <c r="C431" s="197"/>
      <c r="D431" s="197"/>
      <c r="E431" s="197"/>
      <c r="F431" s="197"/>
      <c r="G431" s="197"/>
      <c r="H431" s="14"/>
    </row>
    <row r="432" spans="1:8" ht="120" customHeight="1">
      <c r="A432" s="145" t="s">
        <v>219</v>
      </c>
      <c r="B432" s="145"/>
      <c r="C432" s="145"/>
      <c r="D432" s="145"/>
      <c r="E432" s="145"/>
      <c r="F432" s="145"/>
      <c r="G432" s="145"/>
      <c r="H432" s="14"/>
    </row>
    <row r="433" spans="1:8" ht="50" customHeight="1">
      <c r="A433" s="145" t="s">
        <v>212</v>
      </c>
      <c r="B433" s="145"/>
      <c r="C433" s="145"/>
      <c r="D433" s="145"/>
      <c r="E433" s="145"/>
      <c r="F433" s="145"/>
      <c r="G433" s="145"/>
      <c r="H433" s="14"/>
    </row>
    <row r="434" spans="1:8" ht="50" customHeight="1">
      <c r="A434" s="142" t="s">
        <v>145</v>
      </c>
      <c r="B434" s="143"/>
      <c r="C434" s="143"/>
      <c r="D434" s="143"/>
      <c r="E434" s="143"/>
      <c r="F434" s="143"/>
      <c r="G434" s="144"/>
      <c r="H434" s="14"/>
    </row>
    <row r="435" spans="1:8" ht="50" customHeight="1">
      <c r="A435" s="145" t="s">
        <v>173</v>
      </c>
      <c r="B435" s="145"/>
      <c r="C435" s="145"/>
      <c r="D435" s="145"/>
      <c r="E435" s="145"/>
      <c r="F435" s="145"/>
      <c r="G435" s="145"/>
      <c r="H435" s="14"/>
    </row>
    <row r="436" spans="1:8" ht="50" customHeight="1">
      <c r="A436" s="197" t="s">
        <v>213</v>
      </c>
      <c r="B436" s="197"/>
      <c r="C436" s="197"/>
      <c r="D436" s="197"/>
      <c r="E436" s="197"/>
      <c r="F436" s="197"/>
      <c r="G436" s="197"/>
      <c r="H436" s="14"/>
    </row>
    <row r="437" spans="1:8" ht="50" customHeight="1">
      <c r="A437" s="197" t="s">
        <v>214</v>
      </c>
      <c r="B437" s="197"/>
      <c r="C437" s="197"/>
      <c r="D437" s="197"/>
      <c r="E437" s="197"/>
      <c r="F437" s="197"/>
      <c r="G437" s="197"/>
      <c r="H437" s="14"/>
    </row>
    <row r="438" spans="1:8" ht="50" customHeight="1">
      <c r="A438" s="145" t="s">
        <v>172</v>
      </c>
      <c r="B438" s="145"/>
      <c r="C438" s="145"/>
      <c r="D438" s="145"/>
      <c r="E438" s="145"/>
      <c r="F438" s="145"/>
      <c r="G438" s="145"/>
      <c r="H438" s="14"/>
    </row>
    <row r="439" spans="1:8" ht="50" customHeight="1">
      <c r="A439" s="197" t="s">
        <v>192</v>
      </c>
      <c r="B439" s="197"/>
      <c r="C439" s="197"/>
      <c r="D439" s="197"/>
      <c r="E439" s="197"/>
      <c r="F439" s="197"/>
      <c r="G439" s="197"/>
      <c r="H439" s="14"/>
    </row>
    <row r="440" spans="1:8" ht="50" customHeight="1">
      <c r="A440" s="197" t="s">
        <v>215</v>
      </c>
      <c r="B440" s="197"/>
      <c r="C440" s="197"/>
      <c r="D440" s="197"/>
      <c r="E440" s="197"/>
      <c r="F440" s="197"/>
      <c r="G440" s="197"/>
      <c r="H440" s="14"/>
    </row>
    <row r="441" spans="1:8" ht="50" customHeight="1">
      <c r="A441" s="197" t="s">
        <v>195</v>
      </c>
      <c r="B441" s="197"/>
      <c r="C441" s="197"/>
      <c r="D441" s="197"/>
      <c r="E441" s="197"/>
      <c r="F441" s="197"/>
      <c r="G441" s="197"/>
      <c r="H441" s="14"/>
    </row>
    <row r="442" spans="1:8" ht="50" customHeight="1">
      <c r="A442" s="197" t="s">
        <v>196</v>
      </c>
      <c r="B442" s="197"/>
      <c r="C442" s="197"/>
      <c r="D442" s="197"/>
      <c r="E442" s="197"/>
      <c r="F442" s="197"/>
      <c r="G442" s="197"/>
      <c r="H442" s="14"/>
    </row>
    <row r="443" spans="1:8" ht="50" customHeight="1">
      <c r="A443" s="197" t="s">
        <v>133</v>
      </c>
      <c r="B443" s="197"/>
      <c r="C443" s="197"/>
      <c r="D443" s="197"/>
      <c r="E443" s="197"/>
      <c r="F443" s="197"/>
      <c r="G443" s="197"/>
      <c r="H443" s="14"/>
    </row>
    <row r="444" spans="1:8" ht="50" customHeight="1">
      <c r="A444" s="197" t="s">
        <v>216</v>
      </c>
      <c r="B444" s="197"/>
      <c r="C444" s="197"/>
      <c r="D444" s="197"/>
      <c r="E444" s="197"/>
      <c r="F444" s="197"/>
      <c r="G444" s="197"/>
      <c r="H444" s="14"/>
    </row>
    <row r="445" spans="1:8" ht="259" customHeight="1">
      <c r="A445" s="145" t="s">
        <v>204</v>
      </c>
      <c r="B445" s="145"/>
      <c r="C445" s="145"/>
      <c r="D445" s="145"/>
      <c r="E445" s="145"/>
      <c r="F445" s="145"/>
      <c r="G445" s="145"/>
      <c r="H445" s="14"/>
    </row>
    <row r="446" spans="1:8" ht="50" customHeight="1">
      <c r="A446" s="197" t="s">
        <v>134</v>
      </c>
      <c r="B446" s="197"/>
      <c r="C446" s="197"/>
      <c r="D446" s="197"/>
      <c r="E446" s="197"/>
      <c r="F446" s="197"/>
      <c r="G446" s="197"/>
      <c r="H446" s="14"/>
    </row>
    <row r="447" spans="1:8" ht="50" customHeight="1">
      <c r="A447" s="197" t="s">
        <v>135</v>
      </c>
      <c r="B447" s="197"/>
      <c r="C447" s="197"/>
      <c r="D447" s="197"/>
      <c r="E447" s="197"/>
      <c r="F447" s="197"/>
      <c r="G447" s="197"/>
      <c r="H447" s="14"/>
    </row>
    <row r="448" spans="1:8" ht="50" customHeight="1">
      <c r="A448" s="198" t="s">
        <v>163</v>
      </c>
      <c r="B448" s="199"/>
      <c r="C448" s="199"/>
      <c r="D448" s="199"/>
      <c r="E448" s="199"/>
      <c r="F448" s="199"/>
      <c r="G448" s="200"/>
      <c r="H448" s="14"/>
    </row>
    <row r="449" spans="1:8" ht="50" customHeight="1">
      <c r="A449" s="198" t="s">
        <v>164</v>
      </c>
      <c r="B449" s="199"/>
      <c r="C449" s="199"/>
      <c r="D449" s="199"/>
      <c r="E449" s="199"/>
      <c r="F449" s="199"/>
      <c r="G449" s="200"/>
      <c r="H449" s="14"/>
    </row>
    <row r="450" spans="1:8" ht="50" customHeight="1">
      <c r="A450" s="198" t="s">
        <v>165</v>
      </c>
      <c r="B450" s="199"/>
      <c r="C450" s="199"/>
      <c r="D450" s="199"/>
      <c r="E450" s="199"/>
      <c r="F450" s="199"/>
      <c r="G450" s="200"/>
      <c r="H450" s="14"/>
    </row>
    <row r="451" spans="1:8" ht="50" customHeight="1">
      <c r="A451" s="145" t="s">
        <v>171</v>
      </c>
      <c r="B451" s="145"/>
      <c r="C451" s="145"/>
      <c r="D451" s="145"/>
      <c r="E451" s="145"/>
      <c r="F451" s="145"/>
      <c r="G451" s="145"/>
      <c r="H451" s="14"/>
    </row>
    <row r="452" spans="1:8" ht="50" customHeight="1">
      <c r="A452" s="198" t="s">
        <v>201</v>
      </c>
      <c r="B452" s="199"/>
      <c r="C452" s="199"/>
      <c r="D452" s="199"/>
      <c r="E452" s="199"/>
      <c r="F452" s="199"/>
      <c r="G452" s="200"/>
      <c r="H452" s="14"/>
    </row>
    <row r="453" spans="1:8" ht="50" customHeight="1">
      <c r="A453" s="198" t="s">
        <v>203</v>
      </c>
      <c r="B453" s="199"/>
      <c r="C453" s="199"/>
      <c r="D453" s="199"/>
      <c r="E453" s="199"/>
      <c r="F453" s="199"/>
      <c r="G453" s="200"/>
      <c r="H453" s="14"/>
    </row>
    <row r="454" spans="1:8" ht="62" customHeight="1">
      <c r="A454" s="145" t="s">
        <v>207</v>
      </c>
      <c r="B454" s="145"/>
      <c r="C454" s="145"/>
      <c r="D454" s="145"/>
      <c r="E454" s="145"/>
      <c r="F454" s="145"/>
      <c r="G454" s="145"/>
      <c r="H454" s="14"/>
    </row>
    <row r="455" spans="1:8" ht="50" customHeight="1">
      <c r="A455" s="197" t="s">
        <v>132</v>
      </c>
      <c r="B455" s="197"/>
      <c r="C455" s="197"/>
      <c r="D455" s="197"/>
      <c r="E455" s="197"/>
      <c r="F455" s="197"/>
      <c r="G455" s="197"/>
    </row>
    <row r="456" spans="1:8" ht="50" customHeight="1">
      <c r="A456" s="145" t="s">
        <v>136</v>
      </c>
      <c r="B456" s="145"/>
      <c r="C456" s="145"/>
      <c r="D456" s="145"/>
      <c r="E456" s="145"/>
      <c r="F456" s="145"/>
      <c r="G456" s="145"/>
    </row>
    <row r="457" spans="1:8" ht="50" customHeight="1">
      <c r="A457" s="145" t="s">
        <v>137</v>
      </c>
      <c r="B457" s="145"/>
      <c r="C457" s="145"/>
      <c r="D457" s="145"/>
      <c r="E457" s="145"/>
      <c r="F457" s="145"/>
      <c r="G457" s="145"/>
    </row>
    <row r="458" spans="1:8" ht="50" customHeight="1">
      <c r="A458" s="145" t="s">
        <v>138</v>
      </c>
      <c r="B458" s="145"/>
      <c r="C458" s="145"/>
      <c r="D458" s="145"/>
      <c r="E458" s="145"/>
      <c r="F458" s="145"/>
      <c r="G458" s="145"/>
    </row>
    <row r="459" spans="1:8" ht="50" customHeight="1">
      <c r="A459" s="145" t="s">
        <v>198</v>
      </c>
      <c r="B459" s="145"/>
      <c r="C459" s="145"/>
      <c r="D459" s="145"/>
      <c r="E459" s="145"/>
      <c r="F459" s="145"/>
      <c r="G459" s="145"/>
    </row>
    <row r="460" spans="1:8" ht="50" customHeight="1">
      <c r="A460" s="145" t="s">
        <v>199</v>
      </c>
      <c r="B460" s="145"/>
      <c r="C460" s="145"/>
      <c r="D460" s="145"/>
      <c r="E460" s="145"/>
      <c r="F460" s="145"/>
      <c r="G460" s="145"/>
    </row>
    <row r="461" spans="1:8" ht="60" customHeight="1">
      <c r="A461" s="145" t="s">
        <v>205</v>
      </c>
      <c r="B461" s="145"/>
      <c r="C461" s="145"/>
      <c r="D461" s="145"/>
      <c r="E461" s="145"/>
      <c r="F461" s="145"/>
      <c r="G461" s="145"/>
    </row>
    <row r="462" spans="1:8" ht="50" customHeight="1">
      <c r="A462" s="145" t="s">
        <v>167</v>
      </c>
      <c r="B462" s="145"/>
      <c r="C462" s="145"/>
      <c r="D462" s="145"/>
      <c r="E462" s="145"/>
      <c r="F462" s="145"/>
      <c r="G462" s="145"/>
    </row>
    <row r="463" spans="1:8" ht="50" customHeight="1">
      <c r="A463" s="145" t="s">
        <v>168</v>
      </c>
      <c r="B463" s="145"/>
      <c r="C463" s="145"/>
      <c r="D463" s="145"/>
      <c r="E463" s="145"/>
      <c r="F463" s="145"/>
      <c r="G463" s="145"/>
    </row>
    <row r="464" spans="1:8" ht="50" customHeight="1">
      <c r="A464" s="145" t="s">
        <v>169</v>
      </c>
      <c r="B464" s="145"/>
      <c r="C464" s="145"/>
      <c r="D464" s="145"/>
      <c r="E464" s="145"/>
      <c r="F464" s="145"/>
      <c r="G464" s="145"/>
    </row>
    <row r="465" spans="1:7" ht="50" customHeight="1">
      <c r="A465" s="145" t="s">
        <v>193</v>
      </c>
      <c r="B465" s="145"/>
      <c r="C465" s="145"/>
      <c r="D465" s="145"/>
      <c r="E465" s="145"/>
      <c r="F465" s="145"/>
      <c r="G465" s="145"/>
    </row>
    <row r="466" spans="1:7" ht="50" customHeight="1">
      <c r="A466" s="145" t="s">
        <v>202</v>
      </c>
      <c r="B466" s="145"/>
      <c r="C466" s="145"/>
      <c r="D466" s="145"/>
      <c r="E466" s="145"/>
      <c r="F466" s="145"/>
      <c r="G466" s="145"/>
    </row>
    <row r="467" spans="1:7" ht="50" customHeight="1">
      <c r="A467" s="145" t="s">
        <v>170</v>
      </c>
      <c r="B467" s="145"/>
      <c r="C467" s="145"/>
      <c r="D467" s="145"/>
      <c r="E467" s="145"/>
      <c r="F467" s="145"/>
      <c r="G467" s="145"/>
    </row>
    <row r="468" spans="1:7" ht="50" customHeight="1">
      <c r="A468" s="145" t="s">
        <v>200</v>
      </c>
      <c r="B468" s="145"/>
      <c r="C468" s="145"/>
      <c r="D468" s="145"/>
      <c r="E468" s="145"/>
      <c r="F468" s="145"/>
      <c r="G468" s="145"/>
    </row>
    <row r="469" spans="1:7" ht="50" customHeight="1">
      <c r="A469" s="145" t="s">
        <v>217</v>
      </c>
      <c r="B469" s="145"/>
      <c r="C469" s="145"/>
      <c r="D469" s="145"/>
      <c r="E469" s="145"/>
      <c r="F469" s="145"/>
      <c r="G469" s="145"/>
    </row>
    <row r="470" spans="1:7" ht="60" customHeight="1">
      <c r="A470" s="145" t="s">
        <v>206</v>
      </c>
      <c r="B470" s="145"/>
      <c r="C470" s="145"/>
      <c r="D470" s="145"/>
      <c r="E470" s="145"/>
      <c r="F470" s="145"/>
      <c r="G470" s="145"/>
    </row>
    <row r="471" spans="1:7" ht="60" customHeight="1">
      <c r="A471" s="145" t="s">
        <v>209</v>
      </c>
      <c r="B471" s="145"/>
      <c r="C471" s="145"/>
      <c r="D471" s="145"/>
      <c r="E471" s="145"/>
      <c r="F471" s="145"/>
      <c r="G471" s="145"/>
    </row>
    <row r="472" spans="1:7" ht="60" customHeight="1">
      <c r="A472" s="145" t="s">
        <v>208</v>
      </c>
      <c r="B472" s="145"/>
      <c r="C472" s="145"/>
      <c r="D472" s="145"/>
      <c r="E472" s="145"/>
      <c r="F472" s="145"/>
      <c r="G472" s="145"/>
    </row>
    <row r="473" spans="1:7" ht="60" customHeight="1">
      <c r="A473" s="142" t="s">
        <v>267</v>
      </c>
      <c r="B473" s="143"/>
      <c r="C473" s="143"/>
      <c r="D473" s="143"/>
      <c r="E473" s="143"/>
      <c r="F473" s="143"/>
      <c r="G473" s="144"/>
    </row>
    <row r="474" spans="1:7" ht="103" customHeight="1">
      <c r="A474" s="142" t="s">
        <v>707</v>
      </c>
      <c r="B474" s="143"/>
      <c r="C474" s="143"/>
      <c r="D474" s="143"/>
      <c r="E474" s="143"/>
      <c r="F474" s="143"/>
      <c r="G474" s="144"/>
    </row>
    <row r="475" spans="1:7" ht="30" customHeight="1">
      <c r="A475" s="112"/>
      <c r="B475" s="113"/>
      <c r="C475" s="113"/>
      <c r="D475" s="146" t="s">
        <v>507</v>
      </c>
      <c r="E475" s="146"/>
      <c r="F475" s="146"/>
      <c r="G475" s="146"/>
    </row>
    <row r="476" spans="1:7" ht="30" customHeight="1">
      <c r="A476" s="114"/>
      <c r="B476" s="115"/>
      <c r="C476" s="115"/>
      <c r="D476" s="145" t="s">
        <v>508</v>
      </c>
      <c r="E476" s="145"/>
      <c r="F476" s="139" t="s">
        <v>519</v>
      </c>
      <c r="G476" s="139"/>
    </row>
    <row r="477" spans="1:7" ht="30" customHeight="1">
      <c r="A477" s="114"/>
      <c r="B477" s="115"/>
      <c r="C477" s="115"/>
      <c r="D477" s="145" t="s">
        <v>509</v>
      </c>
      <c r="E477" s="145"/>
      <c r="F477" s="139" t="s">
        <v>520</v>
      </c>
      <c r="G477" s="139"/>
    </row>
    <row r="478" spans="1:7" ht="30" customHeight="1">
      <c r="A478" s="114"/>
      <c r="B478" s="115"/>
      <c r="C478" s="115"/>
      <c r="D478" s="145" t="s">
        <v>510</v>
      </c>
      <c r="E478" s="145"/>
      <c r="F478" s="139" t="s">
        <v>521</v>
      </c>
      <c r="G478" s="139"/>
    </row>
    <row r="479" spans="1:7" ht="30" customHeight="1">
      <c r="A479" s="114"/>
      <c r="B479" s="115"/>
      <c r="C479" s="115"/>
      <c r="D479" s="145" t="s">
        <v>511</v>
      </c>
      <c r="E479" s="145"/>
      <c r="F479" s="139" t="s">
        <v>522</v>
      </c>
      <c r="G479" s="139"/>
    </row>
    <row r="480" spans="1:7" ht="30" customHeight="1">
      <c r="A480" s="114"/>
      <c r="B480" s="115"/>
      <c r="C480" s="115"/>
      <c r="D480" s="145" t="s">
        <v>512</v>
      </c>
      <c r="E480" s="145"/>
      <c r="F480" s="139" t="s">
        <v>523</v>
      </c>
      <c r="G480" s="139"/>
    </row>
    <row r="481" spans="1:7" ht="30" customHeight="1">
      <c r="A481" s="114"/>
      <c r="B481" s="115"/>
      <c r="C481" s="115"/>
      <c r="D481" s="145" t="s">
        <v>513</v>
      </c>
      <c r="E481" s="145"/>
      <c r="F481" s="139" t="s">
        <v>524</v>
      </c>
      <c r="G481" s="139"/>
    </row>
    <row r="482" spans="1:7" ht="33" customHeight="1">
      <c r="A482" s="114"/>
      <c r="B482" s="115"/>
      <c r="C482" s="115"/>
      <c r="D482" s="145" t="s">
        <v>514</v>
      </c>
      <c r="E482" s="145"/>
      <c r="F482" s="139" t="s">
        <v>525</v>
      </c>
      <c r="G482" s="139"/>
    </row>
    <row r="483" spans="1:7" ht="67" customHeight="1">
      <c r="A483" s="114"/>
      <c r="B483" s="115"/>
      <c r="C483" s="115"/>
      <c r="D483" s="145" t="s">
        <v>515</v>
      </c>
      <c r="E483" s="145"/>
      <c r="F483" s="139" t="s">
        <v>526</v>
      </c>
      <c r="G483" s="139"/>
    </row>
    <row r="484" spans="1:7" ht="51" customHeight="1">
      <c r="A484" s="114"/>
      <c r="B484" s="115"/>
      <c r="C484" s="115"/>
      <c r="D484" s="145" t="s">
        <v>516</v>
      </c>
      <c r="E484" s="145"/>
      <c r="F484" s="140">
        <v>44820</v>
      </c>
      <c r="G484" s="139"/>
    </row>
    <row r="485" spans="1:7" ht="40" customHeight="1">
      <c r="A485" s="114"/>
      <c r="B485" s="115"/>
      <c r="C485" s="115"/>
      <c r="D485" s="145" t="s">
        <v>517</v>
      </c>
      <c r="E485" s="145"/>
      <c r="F485" s="139" t="s">
        <v>527</v>
      </c>
      <c r="G485" s="139"/>
    </row>
    <row r="486" spans="1:7" ht="51" customHeight="1">
      <c r="A486" s="116"/>
      <c r="B486" s="117"/>
      <c r="C486" s="117"/>
      <c r="D486" s="145" t="s">
        <v>518</v>
      </c>
      <c r="E486" s="145"/>
      <c r="F486" s="141" t="s">
        <v>528</v>
      </c>
      <c r="G486" s="139"/>
    </row>
  </sheetData>
  <mergeCells count="494">
    <mergeCell ref="A472:G472"/>
    <mergeCell ref="C388:E388"/>
    <mergeCell ref="F388:G388"/>
    <mergeCell ref="C389:E389"/>
    <mergeCell ref="F389:G389"/>
    <mergeCell ref="A384:G384"/>
    <mergeCell ref="C385:E385"/>
    <mergeCell ref="F385:G385"/>
    <mergeCell ref="C386:E386"/>
    <mergeCell ref="F386:G386"/>
    <mergeCell ref="C387:E387"/>
    <mergeCell ref="F387:G387"/>
    <mergeCell ref="D408:G408"/>
    <mergeCell ref="C403:E403"/>
    <mergeCell ref="C404:E404"/>
    <mergeCell ref="F403:G403"/>
    <mergeCell ref="F404:G404"/>
    <mergeCell ref="A428:G428"/>
    <mergeCell ref="A436:G436"/>
    <mergeCell ref="A429:G429"/>
    <mergeCell ref="C396:E396"/>
    <mergeCell ref="F396:G396"/>
    <mergeCell ref="C397:E397"/>
    <mergeCell ref="F397:G397"/>
    <mergeCell ref="C338:D338"/>
    <mergeCell ref="E338:F338"/>
    <mergeCell ref="F394:G394"/>
    <mergeCell ref="A41:D41"/>
    <mergeCell ref="A42:D42"/>
    <mergeCell ref="F121:G121"/>
    <mergeCell ref="A119:B119"/>
    <mergeCell ref="A121:B121"/>
    <mergeCell ref="A116:G116"/>
    <mergeCell ref="F371:G371"/>
    <mergeCell ref="F372:G372"/>
    <mergeCell ref="A373:G373"/>
    <mergeCell ref="C378:E378"/>
    <mergeCell ref="A363:G363"/>
    <mergeCell ref="C364:E364"/>
    <mergeCell ref="F364:G364"/>
    <mergeCell ref="F356:G356"/>
    <mergeCell ref="F357:G357"/>
    <mergeCell ref="A375:G375"/>
    <mergeCell ref="C376:E376"/>
    <mergeCell ref="E39:G39"/>
    <mergeCell ref="E40:G40"/>
    <mergeCell ref="E41:G41"/>
    <mergeCell ref="E42:G42"/>
    <mergeCell ref="A92:G92"/>
    <mergeCell ref="A108:G108"/>
    <mergeCell ref="E105:F105"/>
    <mergeCell ref="E106:F106"/>
    <mergeCell ref="E107:F107"/>
    <mergeCell ref="C105:D105"/>
    <mergeCell ref="C106:D106"/>
    <mergeCell ref="C107:D107"/>
    <mergeCell ref="E90:G90"/>
    <mergeCell ref="E91:G91"/>
    <mergeCell ref="E53:F53"/>
    <mergeCell ref="E54:F54"/>
    <mergeCell ref="A78:G78"/>
    <mergeCell ref="B63:D63"/>
    <mergeCell ref="E63:G63"/>
    <mergeCell ref="B53:C53"/>
    <mergeCell ref="B54:C54"/>
    <mergeCell ref="A61:G61"/>
    <mergeCell ref="A62:G62"/>
    <mergeCell ref="B73:D73"/>
    <mergeCell ref="A382:G382"/>
    <mergeCell ref="A390:G390"/>
    <mergeCell ref="A398:G398"/>
    <mergeCell ref="A405:G405"/>
    <mergeCell ref="A400:G400"/>
    <mergeCell ref="F401:G401"/>
    <mergeCell ref="C401:E401"/>
    <mergeCell ref="C402:E402"/>
    <mergeCell ref="F402:G402"/>
    <mergeCell ref="C395:E395"/>
    <mergeCell ref="F395:G395"/>
    <mergeCell ref="A392:G392"/>
    <mergeCell ref="C393:E393"/>
    <mergeCell ref="F393:G393"/>
    <mergeCell ref="C394:E394"/>
    <mergeCell ref="C357:D357"/>
    <mergeCell ref="C377:E377"/>
    <mergeCell ref="F377:G377"/>
    <mergeCell ref="C369:E369"/>
    <mergeCell ref="C370:E370"/>
    <mergeCell ref="C371:E371"/>
    <mergeCell ref="C372:E372"/>
    <mergeCell ref="F369:G369"/>
    <mergeCell ref="F370:G370"/>
    <mergeCell ref="A344:G344"/>
    <mergeCell ref="C345:D345"/>
    <mergeCell ref="F345:G345"/>
    <mergeCell ref="F354:G354"/>
    <mergeCell ref="F355:G355"/>
    <mergeCell ref="A360:G360"/>
    <mergeCell ref="A362:G362"/>
    <mergeCell ref="A340:G340"/>
    <mergeCell ref="A341:B341"/>
    <mergeCell ref="D341:E341"/>
    <mergeCell ref="A342:B342"/>
    <mergeCell ref="D342:E342"/>
    <mergeCell ref="C354:D354"/>
    <mergeCell ref="C355:D355"/>
    <mergeCell ref="A358:G358"/>
    <mergeCell ref="C350:D350"/>
    <mergeCell ref="F350:G350"/>
    <mergeCell ref="C351:D351"/>
    <mergeCell ref="F351:G351"/>
    <mergeCell ref="C352:D352"/>
    <mergeCell ref="F352:G352"/>
    <mergeCell ref="C353:D353"/>
    <mergeCell ref="F353:G353"/>
    <mergeCell ref="C356:D356"/>
    <mergeCell ref="E335:F335"/>
    <mergeCell ref="E336:F336"/>
    <mergeCell ref="C334:D334"/>
    <mergeCell ref="C335:D335"/>
    <mergeCell ref="C336:D336"/>
    <mergeCell ref="A330:G330"/>
    <mergeCell ref="A331:G331"/>
    <mergeCell ref="C332:D332"/>
    <mergeCell ref="E332:F332"/>
    <mergeCell ref="C333:D333"/>
    <mergeCell ref="E333:F333"/>
    <mergeCell ref="A268:G268"/>
    <mergeCell ref="D269:F269"/>
    <mergeCell ref="D270:F270"/>
    <mergeCell ref="D273:F273"/>
    <mergeCell ref="D274:F274"/>
    <mergeCell ref="A122:G122"/>
    <mergeCell ref="A124:G124"/>
    <mergeCell ref="A129:G129"/>
    <mergeCell ref="E334:F334"/>
    <mergeCell ref="A126:A127"/>
    <mergeCell ref="G126:G127"/>
    <mergeCell ref="C126:C127"/>
    <mergeCell ref="D126:D127"/>
    <mergeCell ref="E126:E127"/>
    <mergeCell ref="F126:F127"/>
    <mergeCell ref="A266:G266"/>
    <mergeCell ref="A179:G179"/>
    <mergeCell ref="A328:G328"/>
    <mergeCell ref="D276:F276"/>
    <mergeCell ref="D277:F277"/>
    <mergeCell ref="D278:F278"/>
    <mergeCell ref="A279:A280"/>
    <mergeCell ref="B74:D74"/>
    <mergeCell ref="B75:D75"/>
    <mergeCell ref="B89:D89"/>
    <mergeCell ref="A76:G76"/>
    <mergeCell ref="B82:D82"/>
    <mergeCell ref="E82:G82"/>
    <mergeCell ref="B83:D83"/>
    <mergeCell ref="E83:G83"/>
    <mergeCell ref="B84:D84"/>
    <mergeCell ref="E84:G84"/>
    <mergeCell ref="B85:D85"/>
    <mergeCell ref="E85:G85"/>
    <mergeCell ref="B86:D86"/>
    <mergeCell ref="E86:G86"/>
    <mergeCell ref="B87:D87"/>
    <mergeCell ref="D28:E28"/>
    <mergeCell ref="D29:E29"/>
    <mergeCell ref="D30:E30"/>
    <mergeCell ref="D31:E31"/>
    <mergeCell ref="D32:E32"/>
    <mergeCell ref="A48:G48"/>
    <mergeCell ref="B49:C49"/>
    <mergeCell ref="B50:C50"/>
    <mergeCell ref="B51:C51"/>
    <mergeCell ref="D33:E33"/>
    <mergeCell ref="B28:C28"/>
    <mergeCell ref="B29:C29"/>
    <mergeCell ref="B30:C30"/>
    <mergeCell ref="B31:C31"/>
    <mergeCell ref="B32:C32"/>
    <mergeCell ref="F30:G30"/>
    <mergeCell ref="F31:G31"/>
    <mergeCell ref="F32:G32"/>
    <mergeCell ref="F33:G33"/>
    <mergeCell ref="F28:G28"/>
    <mergeCell ref="F29:G29"/>
    <mergeCell ref="B33:C33"/>
    <mergeCell ref="A39:D39"/>
    <mergeCell ref="A40:D40"/>
    <mergeCell ref="A1:G2"/>
    <mergeCell ref="A3:G3"/>
    <mergeCell ref="A6:G6"/>
    <mergeCell ref="A13:G13"/>
    <mergeCell ref="A21:G21"/>
    <mergeCell ref="A22:G22"/>
    <mergeCell ref="F25:G25"/>
    <mergeCell ref="F26:G26"/>
    <mergeCell ref="F27:G27"/>
    <mergeCell ref="D25:E25"/>
    <mergeCell ref="D26:E26"/>
    <mergeCell ref="D27:E27"/>
    <mergeCell ref="A7:G12"/>
    <mergeCell ref="A14:G19"/>
    <mergeCell ref="B23:C23"/>
    <mergeCell ref="D23:E23"/>
    <mergeCell ref="F23:G23"/>
    <mergeCell ref="B24:C24"/>
    <mergeCell ref="D24:E24"/>
    <mergeCell ref="F24:G24"/>
    <mergeCell ref="B25:C25"/>
    <mergeCell ref="B26:C26"/>
    <mergeCell ref="B27:C27"/>
    <mergeCell ref="A432:G432"/>
    <mergeCell ref="A433:G433"/>
    <mergeCell ref="C368:E368"/>
    <mergeCell ref="C365:E365"/>
    <mergeCell ref="C366:E366"/>
    <mergeCell ref="C367:E367"/>
    <mergeCell ref="F365:G365"/>
    <mergeCell ref="F366:G366"/>
    <mergeCell ref="F367:G367"/>
    <mergeCell ref="F368:G368"/>
    <mergeCell ref="F376:G376"/>
    <mergeCell ref="A409:C409"/>
    <mergeCell ref="A410:C410"/>
    <mergeCell ref="A411:C411"/>
    <mergeCell ref="D409:G409"/>
    <mergeCell ref="D410:G410"/>
    <mergeCell ref="D411:G411"/>
    <mergeCell ref="A407:G407"/>
    <mergeCell ref="A408:C408"/>
    <mergeCell ref="F378:G378"/>
    <mergeCell ref="C380:E380"/>
    <mergeCell ref="F380:G380"/>
    <mergeCell ref="C381:E381"/>
    <mergeCell ref="F381:G381"/>
    <mergeCell ref="A110:G110"/>
    <mergeCell ref="A117:B117"/>
    <mergeCell ref="F117:G117"/>
    <mergeCell ref="F119:G119"/>
    <mergeCell ref="A94:G94"/>
    <mergeCell ref="C95:D95"/>
    <mergeCell ref="A454:G454"/>
    <mergeCell ref="A434:G434"/>
    <mergeCell ref="A435:G435"/>
    <mergeCell ref="A438:G438"/>
    <mergeCell ref="A444:G444"/>
    <mergeCell ref="A440:G440"/>
    <mergeCell ref="A441:G441"/>
    <mergeCell ref="A443:G443"/>
    <mergeCell ref="A446:G446"/>
    <mergeCell ref="A447:G447"/>
    <mergeCell ref="A437:G437"/>
    <mergeCell ref="C379:E379"/>
    <mergeCell ref="F379:G379"/>
    <mergeCell ref="D271:F271"/>
    <mergeCell ref="D272:F272"/>
    <mergeCell ref="A430:G430"/>
    <mergeCell ref="A431:G431"/>
    <mergeCell ref="A439:G439"/>
    <mergeCell ref="A471:G471"/>
    <mergeCell ref="A469:G469"/>
    <mergeCell ref="A462:G462"/>
    <mergeCell ref="A442:G442"/>
    <mergeCell ref="A463:G463"/>
    <mergeCell ref="A467:G467"/>
    <mergeCell ref="A451:G451"/>
    <mergeCell ref="A464:G464"/>
    <mergeCell ref="A465:G465"/>
    <mergeCell ref="A460:G460"/>
    <mergeCell ref="A468:G468"/>
    <mergeCell ref="A459:G459"/>
    <mergeCell ref="A448:G448"/>
    <mergeCell ref="A449:G449"/>
    <mergeCell ref="A450:G450"/>
    <mergeCell ref="A452:G452"/>
    <mergeCell ref="A453:G453"/>
    <mergeCell ref="A455:G455"/>
    <mergeCell ref="A456:G456"/>
    <mergeCell ref="A457:G457"/>
    <mergeCell ref="A458:G458"/>
    <mergeCell ref="A466:G466"/>
    <mergeCell ref="A461:G461"/>
    <mergeCell ref="A445:G445"/>
    <mergeCell ref="C337:D337"/>
    <mergeCell ref="E337:F337"/>
    <mergeCell ref="A473:G473"/>
    <mergeCell ref="E64:G64"/>
    <mergeCell ref="E65:G65"/>
    <mergeCell ref="E66:G66"/>
    <mergeCell ref="E67:G67"/>
    <mergeCell ref="E68:G68"/>
    <mergeCell ref="E69:G69"/>
    <mergeCell ref="E70:G70"/>
    <mergeCell ref="E71:G71"/>
    <mergeCell ref="E72:G72"/>
    <mergeCell ref="B64:D64"/>
    <mergeCell ref="B65:D65"/>
    <mergeCell ref="B66:D66"/>
    <mergeCell ref="B67:D67"/>
    <mergeCell ref="B68:D68"/>
    <mergeCell ref="B69:D69"/>
    <mergeCell ref="B70:D70"/>
    <mergeCell ref="B71:D71"/>
    <mergeCell ref="B72:D72"/>
    <mergeCell ref="A275:A276"/>
    <mergeCell ref="D275:F275"/>
    <mergeCell ref="A470:G470"/>
    <mergeCell ref="D282:F282"/>
    <mergeCell ref="D281:F281"/>
    <mergeCell ref="D283:F283"/>
    <mergeCell ref="D284:F284"/>
    <mergeCell ref="D285:F285"/>
    <mergeCell ref="A283:A285"/>
    <mergeCell ref="B286:B288"/>
    <mergeCell ref="C286:C288"/>
    <mergeCell ref="D286:F286"/>
    <mergeCell ref="D287:F287"/>
    <mergeCell ref="D288:F288"/>
    <mergeCell ref="A118:B118"/>
    <mergeCell ref="A120:B120"/>
    <mergeCell ref="F118:G118"/>
    <mergeCell ref="F120:G120"/>
    <mergeCell ref="H118:H121"/>
    <mergeCell ref="A265:C265"/>
    <mergeCell ref="A292:A293"/>
    <mergeCell ref="B292:B293"/>
    <mergeCell ref="C292:C293"/>
    <mergeCell ref="D292:F292"/>
    <mergeCell ref="G292:G293"/>
    <mergeCell ref="H292:H293"/>
    <mergeCell ref="A157:A161"/>
    <mergeCell ref="B157:B161"/>
    <mergeCell ref="A162:A164"/>
    <mergeCell ref="B162:B164"/>
    <mergeCell ref="A166:A167"/>
    <mergeCell ref="B166:B167"/>
    <mergeCell ref="A168:A169"/>
    <mergeCell ref="B168:B169"/>
    <mergeCell ref="F168:F169"/>
    <mergeCell ref="A170:A171"/>
    <mergeCell ref="D279:F279"/>
    <mergeCell ref="D280:F280"/>
    <mergeCell ref="I292:I293"/>
    <mergeCell ref="E289:G289"/>
    <mergeCell ref="E290:G290"/>
    <mergeCell ref="E291:G291"/>
    <mergeCell ref="A294:A299"/>
    <mergeCell ref="E300:G300"/>
    <mergeCell ref="E301:G301"/>
    <mergeCell ref="E302:G302"/>
    <mergeCell ref="E303:G303"/>
    <mergeCell ref="E304:G304"/>
    <mergeCell ref="E305:G305"/>
    <mergeCell ref="A301:A305"/>
    <mergeCell ref="E306:G306"/>
    <mergeCell ref="E307:G307"/>
    <mergeCell ref="E308:G308"/>
    <mergeCell ref="E309:G309"/>
    <mergeCell ref="E310:G310"/>
    <mergeCell ref="E311:G311"/>
    <mergeCell ref="A315:A322"/>
    <mergeCell ref="E323:G323"/>
    <mergeCell ref="A324:A327"/>
    <mergeCell ref="E324:G324"/>
    <mergeCell ref="E325:G325"/>
    <mergeCell ref="E326:G326"/>
    <mergeCell ref="E327:G327"/>
    <mergeCell ref="E312:G312"/>
    <mergeCell ref="E313:G313"/>
    <mergeCell ref="E314:G314"/>
    <mergeCell ref="E315:G315"/>
    <mergeCell ref="E316:G316"/>
    <mergeCell ref="E317:G317"/>
    <mergeCell ref="E318:G318"/>
    <mergeCell ref="E319:G319"/>
    <mergeCell ref="E320:G320"/>
    <mergeCell ref="B34:C34"/>
    <mergeCell ref="D34:E34"/>
    <mergeCell ref="F34:G34"/>
    <mergeCell ref="B35:C35"/>
    <mergeCell ref="D35:E35"/>
    <mergeCell ref="F35:G35"/>
    <mergeCell ref="B36:C36"/>
    <mergeCell ref="D36:E36"/>
    <mergeCell ref="F36:G36"/>
    <mergeCell ref="B37:C37"/>
    <mergeCell ref="D37:E37"/>
    <mergeCell ref="F37:G37"/>
    <mergeCell ref="B38:C38"/>
    <mergeCell ref="D38:E38"/>
    <mergeCell ref="F38:G38"/>
    <mergeCell ref="B80:D80"/>
    <mergeCell ref="E80:G80"/>
    <mergeCell ref="B81:D81"/>
    <mergeCell ref="E81:G81"/>
    <mergeCell ref="B52:C52"/>
    <mergeCell ref="A44:G44"/>
    <mergeCell ref="A45:G45"/>
    <mergeCell ref="A46:G46"/>
    <mergeCell ref="A47:G47"/>
    <mergeCell ref="E49:F49"/>
    <mergeCell ref="E50:F50"/>
    <mergeCell ref="E51:F51"/>
    <mergeCell ref="E52:F52"/>
    <mergeCell ref="E73:G73"/>
    <mergeCell ref="E74:G74"/>
    <mergeCell ref="E75:G75"/>
    <mergeCell ref="B79:D79"/>
    <mergeCell ref="E79:G79"/>
    <mergeCell ref="E87:G87"/>
    <mergeCell ref="B88:D88"/>
    <mergeCell ref="E88:G88"/>
    <mergeCell ref="C96:D96"/>
    <mergeCell ref="E96:F96"/>
    <mergeCell ref="C97:D97"/>
    <mergeCell ref="E97:F97"/>
    <mergeCell ref="C98:D98"/>
    <mergeCell ref="E98:F98"/>
    <mergeCell ref="E95:F95"/>
    <mergeCell ref="B90:D90"/>
    <mergeCell ref="B91:D91"/>
    <mergeCell ref="E89:G89"/>
    <mergeCell ref="C346:D346"/>
    <mergeCell ref="F346:G346"/>
    <mergeCell ref="C347:D347"/>
    <mergeCell ref="F347:G347"/>
    <mergeCell ref="C348:D348"/>
    <mergeCell ref="F348:G348"/>
    <mergeCell ref="C349:D349"/>
    <mergeCell ref="F349:G349"/>
    <mergeCell ref="C135:F135"/>
    <mergeCell ref="C144:F144"/>
    <mergeCell ref="C145:F145"/>
    <mergeCell ref="C151:F151"/>
    <mergeCell ref="G157:G161"/>
    <mergeCell ref="G162:G164"/>
    <mergeCell ref="C166:C167"/>
    <mergeCell ref="D166:D167"/>
    <mergeCell ref="E166:E167"/>
    <mergeCell ref="F166:F167"/>
    <mergeCell ref="G166:G167"/>
    <mergeCell ref="C168:C169"/>
    <mergeCell ref="D168:D169"/>
    <mergeCell ref="E168:E169"/>
    <mergeCell ref="E321:G321"/>
    <mergeCell ref="E322:G322"/>
    <mergeCell ref="F485:G485"/>
    <mergeCell ref="F486:G486"/>
    <mergeCell ref="A474:G474"/>
    <mergeCell ref="D484:E484"/>
    <mergeCell ref="D485:E485"/>
    <mergeCell ref="D486:E486"/>
    <mergeCell ref="D475:G475"/>
    <mergeCell ref="D476:E476"/>
    <mergeCell ref="D477:E477"/>
    <mergeCell ref="D478:E478"/>
    <mergeCell ref="D479:E479"/>
    <mergeCell ref="D480:E480"/>
    <mergeCell ref="D481:E481"/>
    <mergeCell ref="D482:E482"/>
    <mergeCell ref="D483:E483"/>
    <mergeCell ref="F476:G476"/>
    <mergeCell ref="F477:G477"/>
    <mergeCell ref="F478:G478"/>
    <mergeCell ref="F479:G479"/>
    <mergeCell ref="F480:G480"/>
    <mergeCell ref="F481:G481"/>
    <mergeCell ref="F482:G482"/>
    <mergeCell ref="F483:G483"/>
    <mergeCell ref="F484:G484"/>
    <mergeCell ref="B170:B171"/>
    <mergeCell ref="F170:F171"/>
    <mergeCell ref="B55:C55"/>
    <mergeCell ref="E55:F55"/>
    <mergeCell ref="B56:C56"/>
    <mergeCell ref="E56:F56"/>
    <mergeCell ref="B57:C57"/>
    <mergeCell ref="E57:F57"/>
    <mergeCell ref="B58:C58"/>
    <mergeCell ref="E58:F58"/>
    <mergeCell ref="B59:C59"/>
    <mergeCell ref="E59:F59"/>
    <mergeCell ref="C104:D104"/>
    <mergeCell ref="E104:F104"/>
    <mergeCell ref="C99:D99"/>
    <mergeCell ref="E99:F99"/>
    <mergeCell ref="C100:D100"/>
    <mergeCell ref="E100:F100"/>
    <mergeCell ref="C101:D101"/>
    <mergeCell ref="E101:F101"/>
    <mergeCell ref="C102:D102"/>
    <mergeCell ref="E102:F102"/>
    <mergeCell ref="C103:D103"/>
    <mergeCell ref="E103:F103"/>
  </mergeCells>
  <phoneticPr fontId="4" type="noConversion"/>
  <hyperlinks>
    <hyperlink ref="G53" r:id="rId1" xr:uid="{B4A59750-6AAC-4207-BEB1-F80463B73E1A}"/>
    <hyperlink ref="G54" r:id="rId2" xr:uid="{328EC7AE-53A1-41ED-B4AC-DC32A3C59F60}"/>
  </hyperlinks>
  <pageMargins left="0.59055118110236227" right="0" top="0.59055118110236227" bottom="0" header="0.31496062992125984" footer="0.31496062992125984"/>
  <pageSetup paperSize="14" scale="1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A1518-4E35-4231-9EC3-1D07EE013129}">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Usuario de Microsoft Office</cp:lastModifiedBy>
  <cp:lastPrinted>2023-01-10T19:35:31Z</cp:lastPrinted>
  <dcterms:created xsi:type="dcterms:W3CDTF">2020-06-23T19:35:00Z</dcterms:created>
  <dcterms:modified xsi:type="dcterms:W3CDTF">2023-01-10T19:36:00Z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