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09"/>
  <workbookPr/>
  <mc:AlternateContent xmlns:mc="http://schemas.openxmlformats.org/markup-compatibility/2006">
    <mc:Choice Requires="x15">
      <x15ac:absPath xmlns:x15ac="http://schemas.microsoft.com/office/spreadsheetml/2010/11/ac" url="/Users/rolex/Downloads/"/>
    </mc:Choice>
  </mc:AlternateContent>
  <xr:revisionPtr revIDLastSave="0" documentId="13_ncr:1_{D034DA1C-97BB-2742-9CFC-8CD6FB38D345}" xr6:coauthVersionLast="47" xr6:coauthVersionMax="47" xr10:uidLastSave="{00000000-0000-0000-0000-000000000000}"/>
  <bookViews>
    <workbookView xWindow="0" yWindow="520" windowWidth="28800" windowHeight="15760" xr2:uid="{00000000-000D-0000-FFFF-FFFF00000000}"/>
  </bookViews>
  <sheets>
    <sheet name="MATRIZ RCC_23" sheetId="1"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7" i="1" l="1"/>
  <c r="F118" i="1"/>
  <c r="F119" i="1"/>
  <c r="F120" i="1"/>
  <c r="F121" i="1"/>
  <c r="F122" i="1"/>
  <c r="E196" i="1"/>
  <c r="D196" i="1"/>
  <c r="F195" i="1"/>
  <c r="F194" i="1"/>
  <c r="F193" i="1"/>
  <c r="F192" i="1"/>
  <c r="F191" i="1"/>
  <c r="F190" i="1"/>
  <c r="F189" i="1"/>
  <c r="F188" i="1"/>
  <c r="F187" i="1"/>
  <c r="F186" i="1"/>
  <c r="F185" i="1"/>
  <c r="F184" i="1"/>
  <c r="F183"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alcChain>
</file>

<file path=xl/sharedStrings.xml><?xml version="1.0" encoding="utf-8"?>
<sst xmlns="http://schemas.openxmlformats.org/spreadsheetml/2006/main" count="672" uniqueCount="534">
  <si>
    <t>1- PRESENTACIÓN</t>
  </si>
  <si>
    <t>Institución:</t>
  </si>
  <si>
    <t>Misión institucional</t>
  </si>
  <si>
    <t>Nro.</t>
  </si>
  <si>
    <t>Dependencia</t>
  </si>
  <si>
    <t>Responsable</t>
  </si>
  <si>
    <t>Cargo que Ocupa</t>
  </si>
  <si>
    <t>Priorización</t>
  </si>
  <si>
    <t>Vinculación POI, PEI, PND, ODS.</t>
  </si>
  <si>
    <t>Justificaciones</t>
  </si>
  <si>
    <t xml:space="preserve">Evidencia </t>
  </si>
  <si>
    <t>Mes</t>
  </si>
  <si>
    <t>Nivel de Cumplimiento (%)</t>
  </si>
  <si>
    <t>Cantidad de Consultas</t>
  </si>
  <si>
    <t>Respondidos</t>
  </si>
  <si>
    <t>N°</t>
  </si>
  <si>
    <t>Descripción</t>
  </si>
  <si>
    <t>Objetivo</t>
  </si>
  <si>
    <t>Metas</t>
  </si>
  <si>
    <t>Población Beneficiaria</t>
  </si>
  <si>
    <t>Porcentaje de Ejecución</t>
  </si>
  <si>
    <t>Resultados Logrados</t>
  </si>
  <si>
    <t>Evidencia (Informe de Avance de Metas - SPR)</t>
  </si>
  <si>
    <t>ID</t>
  </si>
  <si>
    <t>Objeto</t>
  </si>
  <si>
    <t>Valor del Contrato</t>
  </si>
  <si>
    <t>Proveedor Adjudicado</t>
  </si>
  <si>
    <t>Estado (Ejecución - Finiquitado)</t>
  </si>
  <si>
    <t>Enlace DNCP</t>
  </si>
  <si>
    <t>Presupuestado</t>
  </si>
  <si>
    <t>Ejecutado</t>
  </si>
  <si>
    <t>Saldos</t>
  </si>
  <si>
    <t>Evidencia (Enlace Ley 5189)</t>
  </si>
  <si>
    <t>Evidencia</t>
  </si>
  <si>
    <t>Denominación</t>
  </si>
  <si>
    <t>Dependencia Responsable del Canal de Participación</t>
  </si>
  <si>
    <t>Evidencia (Página Web, Buzón de SQR, Etc.)</t>
  </si>
  <si>
    <t>Ticket Numero</t>
  </si>
  <si>
    <t>Fecha Ingreso</t>
  </si>
  <si>
    <t>Estado</t>
  </si>
  <si>
    <t>Auditorias Financieras</t>
  </si>
  <si>
    <t>Evidencia (Enlace Ley 5282/14)</t>
  </si>
  <si>
    <t>Auditorias de Gestión</t>
  </si>
  <si>
    <t>Auditorías Externas</t>
  </si>
  <si>
    <t>Otros tipos de Auditoria</t>
  </si>
  <si>
    <t>Planes de Mejoramiento elaborados en el Trimestre</t>
  </si>
  <si>
    <t>Informe de referencia</t>
  </si>
  <si>
    <t>Evidencia (Adjuntar Documento)</t>
  </si>
  <si>
    <t>Periodo</t>
  </si>
  <si>
    <t>Cantidad de Miembros del CRCC:</t>
  </si>
  <si>
    <t>Total Mujeres:</t>
  </si>
  <si>
    <t>Total Hombres :</t>
  </si>
  <si>
    <t>Nivel de Cumplimiento</t>
  </si>
  <si>
    <t>Total nivel directivo o rango superior:</t>
  </si>
  <si>
    <t>Calificación MECIP de la Contraloría General de la República (CGR)</t>
  </si>
  <si>
    <t>2-PRESENTACIÓN DE LOS MIEMBROS DEL COMITÉ DE RENDICIÓN DE CUENTAS AL CIUDADANO (CRCC)</t>
  </si>
  <si>
    <t xml:space="preserve">Tema </t>
  </si>
  <si>
    <t>Enlace Portal de Transparencia de la SENAC</t>
  </si>
  <si>
    <t>Enlace publicación de SFP</t>
  </si>
  <si>
    <t>Enlace Portal AIP</t>
  </si>
  <si>
    <t>Fecha</t>
  </si>
  <si>
    <t>Fecha de Contrato</t>
  </si>
  <si>
    <t>Enlace Portal de Denuncias de la SENAC</t>
  </si>
  <si>
    <t>Nro. Informe</t>
  </si>
  <si>
    <t xml:space="preserve">(Puede complementar información aquí y apoyarse en gráficos ilustrativos) </t>
  </si>
  <si>
    <t xml:space="preserve">(Describir aquí los motivos de la selección temática y exponer si existió participación ciudadana en el proceso. Vincular la selección con el POI, PEI, PND2030 y ODS) </t>
  </si>
  <si>
    <t>MATRIZ DE INFORMACIÓN MINIMA PARA INFORME DE RENDICIÓN DE CUENTAS AL CIUDADANO - EJERCICIO 2023</t>
  </si>
  <si>
    <t>Producto (actividades, materiales, insumos, etc)</t>
  </si>
  <si>
    <t>Enlace</t>
  </si>
  <si>
    <t>Ambito de Aplicación</t>
  </si>
  <si>
    <t>Cantidad de Riesgos detectados</t>
  </si>
  <si>
    <t>Medidas de mitigación</t>
  </si>
  <si>
    <t>Enlace Evidencias</t>
  </si>
  <si>
    <t>Descripción del Riesgo de corrupción</t>
  </si>
  <si>
    <t>Descripción de las actividades realizadas en base a los resultados</t>
  </si>
  <si>
    <t>Cantidad de funcionarios que completaron el diagnostico</t>
  </si>
  <si>
    <t>Cantidad de indicadores</t>
  </si>
  <si>
    <t>Descripción del Indicador misional</t>
  </si>
  <si>
    <t>2- PLAN DE RENDICIÓN DE CUENTAS AL CIUDADANO</t>
  </si>
  <si>
    <t>3- GESTIÓN INSTITUCIONAL</t>
  </si>
  <si>
    <t>3.1 Nivel de Cumplimiento  de Minimo de Información Disponible - Transparencia Activa Ley 5189 /14</t>
  </si>
  <si>
    <t>3.2 Nivel de Cumplimiento  de Minimo de Información Disponible - Transparencia Activa Ley 5282/14</t>
  </si>
  <si>
    <t>3.3 Nivel de Cumplimiento de Respuestas a Consultas Ciudadanas - Transparencia Pasiva Ley N° 5282/14</t>
  </si>
  <si>
    <t xml:space="preserve">Objeto de Gasto </t>
  </si>
  <si>
    <t>3.4- Servicios o Productos Misionales (Depende de la Naturaleza de la Misión Insitucional, puede abarcar un Programa o Proyecto)</t>
  </si>
  <si>
    <t>3.5 Contrataciones realizadas</t>
  </si>
  <si>
    <t>3.6 Ejecución Financiera</t>
  </si>
  <si>
    <t>2.1. Resolución de Aprobación y Anexo de Plan de Rendición de Cuentas</t>
  </si>
  <si>
    <t>2.2 Plan de Rendición de Cuentas. (Copiar abajo link de acceso directo)</t>
  </si>
  <si>
    <t xml:space="preserve">Cantidad de hombres </t>
  </si>
  <si>
    <t>Cantidad de mujeres</t>
  </si>
  <si>
    <t>No Respondidos o Reconsideradas</t>
  </si>
  <si>
    <t>4- PARTICIPACIÓN CIUDADANA</t>
  </si>
  <si>
    <t>4.1. Canales de Participación Ciudadana existentes a la fecha.</t>
  </si>
  <si>
    <t>4.2. Participación y difusión en idioma Guaraní</t>
  </si>
  <si>
    <t>4.3 Diagnostico "The Integrity app"</t>
  </si>
  <si>
    <t>5- INDICADORES MISIONALES DE RENDICIÓN DE CUENTAS AL CIUDADANO</t>
  </si>
  <si>
    <t>5.1- Indicadores Misionales Identificados</t>
  </si>
  <si>
    <t>5.2 Gestión de riesgos de corrupción</t>
  </si>
  <si>
    <t>6- GESTIÓN DE DENUNCIAS</t>
  </si>
  <si>
    <t>6.1.Gestión de denuncias de corrupción</t>
  </si>
  <si>
    <t>7- CONTROL INTERNO Y EXTERNO</t>
  </si>
  <si>
    <t>7.1 Informes de Auditorias Internas y Auditorías Externas en el Trimestre</t>
  </si>
  <si>
    <t>7.2 Modelo Estándar de Control Interno para las Instituciones Públicas del Paraguay</t>
  </si>
  <si>
    <t xml:space="preserve">8- DESCRIPCIÓN CUALITATIVA DE LOGROS ALCANZADOS </t>
  </si>
  <si>
    <t>https://senatur.gov.py/wp-content/uploads/2022/10/resol_927_2022_actualizacion_nomina_rcc.pdf</t>
  </si>
  <si>
    <t>Decriptos en la nota NRI DTA N° 458/2023 del 14/03/2023 - Informe cualitativo y cuantitativo de avances de implementación del uso de la plataforma - Expediente SENAC N° 403/2023.</t>
  </si>
  <si>
    <t>https://pub-py.theintegrityapp.com/agente/</t>
  </si>
  <si>
    <t>Periodo del informe: Abril a Junio de 2023.</t>
  </si>
  <si>
    <t>Secretaría Nacional de Turismo.</t>
  </si>
  <si>
    <t>https://senatur.gov.py/wp-content/uploads/2023/02/resol_82_2023_aprobacion_prcc_2023.pdf</t>
  </si>
  <si>
    <t>Abril</t>
  </si>
  <si>
    <t>Mayo</t>
  </si>
  <si>
    <t>Junio</t>
  </si>
  <si>
    <t>Dirección de Transparencia y Anticorrupción.</t>
  </si>
  <si>
    <t>Dirección General de Productos Turísticos</t>
  </si>
  <si>
    <t>Dirección General de Gestión Turística</t>
  </si>
  <si>
    <t>Dirección General Jurídica</t>
  </si>
  <si>
    <t>Dirección General de Administración y Finanzas</t>
  </si>
  <si>
    <t>Asesoría Técnica</t>
  </si>
  <si>
    <t>Dirección de Gabinete Ejecutivo, Protocolo y RRHH</t>
  </si>
  <si>
    <t>Dirección de Transparencia y Anticorrupción</t>
  </si>
  <si>
    <t>Dirección de Fortalecimiento y Desarrollo Institucional</t>
  </si>
  <si>
    <t>Dirección de Planificación Turística</t>
  </si>
  <si>
    <t>Dirección de Tecnología de la Información y la Comunicación</t>
  </si>
  <si>
    <t>Dirección de Talento Humano</t>
  </si>
  <si>
    <t>Dirección de Relaciones Internacionales e Institucionales</t>
  </si>
  <si>
    <t>Unidad Operativa de Contrataciones</t>
  </si>
  <si>
    <t>Dirección de Auditoría Interna</t>
  </si>
  <si>
    <t>Doris Marlene Penoni Rojas</t>
  </si>
  <si>
    <t>Javier Fernández Sosa</t>
  </si>
  <si>
    <t>Julio César Bobadilla Centurión</t>
  </si>
  <si>
    <t>Gloria Acosta Ybarra</t>
  </si>
  <si>
    <t>Andrés Ortíz Marabel</t>
  </si>
  <si>
    <t>Giannina Riboldi Oviedo</t>
  </si>
  <si>
    <t>Lorena López Rolandi</t>
  </si>
  <si>
    <t>Bianca Espínola Mendieta</t>
  </si>
  <si>
    <t>Patricia Aguilera Laguardia</t>
  </si>
  <si>
    <t>Rodrigo Fernandez López</t>
  </si>
  <si>
    <t>Mario Mendoza Molas</t>
  </si>
  <si>
    <t>Rosa Esperanza Sanabria de Radice</t>
  </si>
  <si>
    <t>Renato Carlos Ávalos Crovato</t>
  </si>
  <si>
    <t>Justo Miguel Martínez Cañete</t>
  </si>
  <si>
    <t>Directora General</t>
  </si>
  <si>
    <t>Director General Interino</t>
  </si>
  <si>
    <t>Asesor Técnico</t>
  </si>
  <si>
    <t>Directora</t>
  </si>
  <si>
    <t>Directora Interina</t>
  </si>
  <si>
    <t>Director</t>
  </si>
  <si>
    <t>4 Directores Generales y 10 Directores.</t>
  </si>
  <si>
    <t>Plan Maestro de Desarrollo Sostenible del Sector Turístico del Paraguay (PM) 2019-2026</t>
  </si>
  <si>
    <t>ODS y PND</t>
  </si>
  <si>
    <t>Dotar a la administración turística Paraguaya de una estrategia de crecimiento y un plan de implementación para desarrollar el sector turístico como un catalizador para un desarrollo económico sólido.</t>
  </si>
  <si>
    <t>https://www.senatur.gov.py/application/files/2315/3502/1798/Plan_Maestro_SENATUR_2019-2026.pdf</t>
  </si>
  <si>
    <t>Plan Estratégico Institucional (PEI) 2021-2023</t>
  </si>
  <si>
    <t>ODS, PND y PMT</t>
  </si>
  <si>
    <t>Programa de actuación que consiste en delinear la misión y la visión de la institución a fin de logar las metas propuestas.</t>
  </si>
  <si>
    <t>Res N°1136/2022 "Por la cual se amplia y se modifica la Res Nº957/2021 de fecha 1 de noviembre de 2021 "Por la cual se aprueba la actualización del Plan Estratégico Institucional (PEI) 2021-2023 de la Secretaría Nacional de Turismo</t>
  </si>
  <si>
    <t>Sistema de Planificación por Resultados (SPR)</t>
  </si>
  <si>
    <t>ODS, PND, PMT y PEI</t>
  </si>
  <si>
    <t>Instrumento clave para la buena gestión de las instituciones públicas, que orienta la programación y el monitoreo de las mismas para la consecución de los objetivos de desarrollo institucional, nacional y que ayuda a controlar la calidad de gasto</t>
  </si>
  <si>
    <t>https://spr.stp.gov.py/tablero/public/geografico4.jsp</t>
  </si>
  <si>
    <t>Plan Operativo Institucional (POI)</t>
  </si>
  <si>
    <t>ODS, PND, PMT, PEI</t>
  </si>
  <si>
    <t>Instrumento de gestión institucional orientada a resultados en el cual se planifican las acciones de los programas y proyectos a ser ejecutados durante el periodo fiscal, que contribuyen al logro de los objetivos estratégicos.</t>
  </si>
  <si>
    <t>Planes Estratégicos de Desarrollo Turísticos Departamentales y Municipales</t>
  </si>
  <si>
    <t>Establecimiento de una propuesta de modelo territorial turístico para el espacio objeto de planificación.</t>
  </si>
  <si>
    <t>https://senatur.gov.py/plan-estrategico-de-desarrollo-turistico-sostenible/https://senatur.gov.py/plan-de-desarrollo-turistico/</t>
  </si>
  <si>
    <t>Proyecto de Desarrollo Ecoturístico y Cultural en el Parque Nacional Paso Bravo y Territorio de San Carlos del Apa, Dpto. de Concepción. Beneficario: Organización Ecoacción. Lidera: Comisión Nacional de Defensa de los Recursos Naturales (CONADERNA). Apoya: MADES, SENATUR y Municipalidad de San Carlos del Apa. Fondos y Administración: PNUD</t>
  </si>
  <si>
    <t>Desarrollar el potencial turístico del Parque Nacional Paso Bravo, el Fuerte San Carlos y la 
Comunidad de San Carlos del Apa, fortaleciendo las capacidades locales y promocionando la riqueza 
natural y cultural, apuntando a la generación de una nueva oferta turística experiencial con énfasis en el 
Turismo Sostenible como estrategia de desarrollo socioeconómico y territorial.</t>
  </si>
  <si>
    <t>1. Generación de conciencia ambiental. 
2. A través de una Mesa de trabajo interinstitucional, ONG’s y alianzas público-privadas la 
comunidad posea capacidad instalada.
3. Paso fronterizo diseñado con elementos de infraestructura básica construidos con materiales 
del lugar.
4. El Parque Nacional Paso Bravo contará con un Plan de acción específico.
5. La comunidad de San Carlos del Apa estará dotada con infraestructura y equipamientos 
mínimos, como resultado de insumos y materiales de capacitación, además de capacidades instaladas, 
empoderamiento y conciencia ambiental suficiente para identificar sitios con potencial turístico y desarrollar 
nuevas ofertas turísticas con estándares de calidad.
6. El Fuerte de San Carlos del Apa con mejoras.</t>
  </si>
  <si>
    <t>Toda la cominidad del municipio San Carlos del Apa.</t>
  </si>
  <si>
    <t>40.000 U$S PNUD - PPD</t>
  </si>
  <si>
    <t>https://senatur.gov.py/desarrollo-ecoturistico-y-cultural-en-el-parque-nacional-paso-bravo-y-territorio-de-san-carlos-del-apa-en-concepcion/?doing_wp_cron=1680285379.9502940177917480468750                                                                                                                                                                                                                                                                                                            https://www.senado.gov.py/index.php/noticias/noticias-comisiones/10877-san-carlos-del-apa-ya-cuenta-con-su-marca-turismo-2022-11-14-14-19-41                                                                     https://www.senado.gov.py/index.php/noticias/noticias-comisiones/9936-desarrollan-acciones-de-promocion-ecoturistica-en-san-carlos-del-apa-2022-07-01-14-47-58                                     https://m.facebook.com/conaderna/posts/3889550154439507/?locale=hi_IN                                                                                                                                                                                                                               https://senatur.gov.py/noticias/presentan-propuesta-de-marca-ciudad-para-san-carlos-del-apa/                                                                                                                                                                                    https://senatur.gov.py/noticias/mujeres-de-san-carlos-del-apa-se-capacitan-para-fortalecer-oferta-gastronomica-de-la-localidad-2/</t>
  </si>
  <si>
    <t xml:space="preserve">Proyecto Áreas Protegidas-Espacios Estratégicos para  la reactivación del Desarrollo del Turismo Sostenible post Covid19, a través del Fondo Regional de Cooperación Triangular de la República Federal de Alemania presentado en forma conjunta con la República del Paraguay, Costa Rica y Ecuador. Beneficiados: MADES y SENATUR. Gestión y Administración: GIZ. Lidera: GIZ </t>
  </si>
  <si>
    <t xml:space="preserve">Contribuir con la reactivación del desarrollo turístico sostenible post-COVID19 en áreas protegidas seleccionadas en Paraguay y Ecuador a través del intercambio de información y experiencias para la planificación, capacitación y posicionamiento de las Áreas Protegidas seleccionadas.                Administra GIZ. </t>
  </si>
  <si>
    <t>Desarrollo turístico sostenible en las áreas protegidas seleccionadas</t>
  </si>
  <si>
    <t>Población de las ciudades de Ñacunday-Alto Paraná y Cerro Cora-Amambay</t>
  </si>
  <si>
    <t>Euros 652.000 (en total para los 3 países)                                                                                                                                                                            Euros 100.000 Paraguay</t>
  </si>
  <si>
    <t>https://senatur.gov.py/proyecto-areas-protegidas-espacios-estrategicos-para-la-reactivacion-del-desarrollo-del-turismo-sostenible-post-covid19-con-apoyo-del-ministerio-federal-de-cooperacion-economica/                                                                                                                                                                                                                                                                                                                                       https://senatur.gov.py/noticias/cooperacion-internacional-para-fomentar-el-turismo-en-areas-protegidas/                                                                                                                                                                   https://senatur.gov.py/uncategorized/intercambio-de-experiencias-sobre-areas-protegidas-en-costa-rica/                                                                                                                                                             https://senatur.gov.py/uncategorized/intercambio-de-experiencias-sobre-areas-protegidas-en-costa-rica/                                                                                                                                                              https://senatur.gov.py/uncategorized/intercambio-de-experiencias-sobre-areas-protegidas-en-costa-rica/                                                                                                                                                                  https://www.facebook.com/GIZCR/posts/1204484070022875/                                                                                                                                                                   https://www.facebook.com/GIZEcuador/photos/a.287859891706461/1143654079460367/?type=3                                                                                                                                                                                                 https://www.ip.gov.py/ip/senatur-desarrolla-capacitaciones-en-distrito-de-nacunday-para-desarrollar-servicios-turisticos-en-alto-parana/                                                                                               https://senatur.gov.py/noticias/fortalecen-gestion-de-turismo-sostenible-en-areas-protegidas/                                                                                                                                                                                    https://senatur.gov.py/noticias/culmino-con-exito-curso-formador-de-formadores-en-gestion-de-comunidades-para-el-turismo-sostenible-en-areas-protegidas/</t>
  </si>
  <si>
    <t>En el marco del proyecto Paraguay + Verde de lucha contra el cambio climático, del Resultado 1. Áreas silvestres protegidas y ecoturismo, la línea de base permitirá conocer las características y situación de cada una de ellas antes de la implementación de las acciones del proyecto a los efectos posteriores de contrastar los cambios que se suceden a la finalización del proyecto, así también se busca que cada una de estas áreas tengan planes de fortalecimiento y de ecoturismo diferenciados. Beneficiario: Ministerio del Ambiente y Desarrollo Sostenible (MADES). Apoya: SENATUR. Lidera:  MADES, en conjunto con el Programa de las Naciones Unidas para el Medio Ambiente (PNUMA), PNUD y FAO.</t>
  </si>
  <si>
    <t>Fortalecer a las áreas silvestres protegidas públicas con condiciones básicas para una gestión efectiva, en lo que refiere a seguridad, recursos humanos, gestión financiera, planes de manejo, entre otros</t>
  </si>
  <si>
    <t>Cerro Cora-Amambay/ Ñacunday-A. Paraná/ Ybycui-Paraguarí / Caazapa-Caazapa/ Boqueron-A. Paraguay</t>
  </si>
  <si>
    <t>USD 400.000</t>
  </si>
  <si>
    <t>https://www.undp.org/es/paraguay/noticias/inicia-proyecto-paraguay-verde-de-lucha-contra-el-cambio-climatico                                                        https://senatur.gov.py/proyecto-paraguay-verde-de-lucha-contra-el-cambio-climatico/?doing_wp_cron=1680285316.3074889183044433593750                                                                                      https://www.mades.gov.py/2023/04/11/primera-reunion-de-la-junta-directiva-del-proyecto-paraguay-verde-del-ano/                                                                                                                                    https://www.un-redd.org/post/semana-de-las-salvaguardas-de-redd-en-paraguay-una-experiencia-innovadora-y-de-gran-impacto</t>
  </si>
  <si>
    <t>RUTA DEL GUA’A (DESARROLLO ECOTURÍSTICO EN EL CERRADO NORTE CON ENFOQUE DE CONSERVACIÓN DE BIODIVERSIDAD E INCLUSIÓN SOCIAL)
Creación de circuitos turísticos para el recorrido natural e histórico-cultural. La Ruta del Gua’a es un proyecto de aviturismo, que nace de la unión de “Turismo Joven Vallemí”, “Naturaleza para la vida” y “SOS Gua’a” para impulsar el desarrollo sostenible en el extremo norte del departamento de Concepción, precisamente en las ciudades de San Carlos del Apa, San Alfredo y San Lázaro. El proyecto contempla dos circuitos turísticos (Mbokaja y Jakaranda) en la ciudad de San Lázaro–Vallemí, los cuales implementan un recorrido natural e histórico-cultural. Institución ejecutora y administradora: Naturaleza para la Vida y S.O.S Gua’a
Apoya: SENATUR
Instituciones involucradas: Municipalidad de Vallemí 
Apoyo del Programa de Pequeñas Donaciones – PPD, del Fondo para el Medio Ambiente Mundial – FMAM, implementado por el Programa de la Naciones Unidas para el Desarrollo-PNUD.</t>
  </si>
  <si>
    <t xml:space="preserve">Desarrollar una ruta turística con enfoque de conservación de biodiversidad para la diversificación económica y la inclusión social del Cerrado Norte. </t>
  </si>
  <si>
    <t>La Ruta del Gua’a identificada y establecida en forma participativa con la sociedad civil, sector privado y gobiernos locales como estrategia de conservación y atractivo turístico.
Formación a guías turísticos  con las capacidades, herramientas científicas y técnicas para identificar y monitorear especies de aves y brindar servicios de ecoturismo y aviturismo.
Crear una plataforma de actores locales (sociedad civil y sector privado, gobiernos locales e instituciones públicas) conformada.</t>
  </si>
  <si>
    <t xml:space="preserve">Jóvenes del programa Turismo Joven, y población local </t>
  </si>
  <si>
    <t xml:space="preserve">https://www.sosguaapy.com/la-ruta-del-guaa                                                                                                                                                                                                                                                                                            https://senatur.gov.py/noticias/senatur-acompana-el-desarrollo-turistico-sostenible-de-la-ruta-del-guaa/                                                                                                                                                   https://senatur.gov.py/noticias/inicio-curso-de-guiado-turistico-en-aviturismo-en-san-alfredo-2/                                                                                                                                                                               https://www.youtube.com/watch?v=TgBFfOzQgBc 
https://visitaparaguay.com.py/post/ruta-del-guaa-49 
a.	https://senatur.gov.py/noticias/inicio-curso-de-guiado-turistico-en-aviturismo-en-san-alfredo-2/
b.	https://www.ip.gov.py/ip/senatur-capacito-a-jovenes-de-concepcion-en-turismo-de-observacion-de-aves/ 
c.	https://www.facebook.com/Naturalezaparalavida/posts/1504440406603728/ 
d.	https://www.facebook.com/SenaturPy/posts/305222791644260/?locale=ms_MY                            </t>
  </si>
  <si>
    <t>Promoción del Turismo Nacional</t>
  </si>
  <si>
    <t>OE5. Vincular la imagen país con sus recursos naturales y culturales.</t>
  </si>
  <si>
    <t>https://www.senatur.gov.py/ https://spr.stp.gov.py/tablero/resumenLineaAccion.jsp https://spr.stp.gov.py/tablero/public/geografico4.jsp            https://www.facebook.com/SenaturPy  https://twitter.com/Senatur_Py</t>
  </si>
  <si>
    <t>OE8. Fomentar proyectos Turísticos respetuosos con el medio ambiente y beneficios para las comunidades locales.</t>
  </si>
  <si>
    <t>SENATUR - Página web</t>
  </si>
  <si>
    <t>Página web institucional de la Secretaría Nacional de Turismo, sitio que almacena todas las acciones de la Ministra Secretaria Ejecutiva, Sofía Montiel de Afara, al frente de la institución. Acciones, noticias, promociones, y toda la información de las demás dependencias de la institución..</t>
  </si>
  <si>
    <t>Dirección de TIC´s - Dirección de Comunicación</t>
  </si>
  <si>
    <t>https://www.senatur.gov.py/</t>
  </si>
  <si>
    <t>SENATUR - Plataforma Facebook</t>
  </si>
  <si>
    <t xml:space="preserve">Plataforma digital que resume las acciones diarias de la institución, y sitio donde se replican noticias relacionadas al sector turístico. </t>
  </si>
  <si>
    <t>Dirección de Comunicación</t>
  </si>
  <si>
    <t>https://www.facebook.com/SenaturPy/</t>
  </si>
  <si>
    <t>SENATUR - Plataforma Instagram</t>
  </si>
  <si>
    <t xml:space="preserve">Plataforma digital donde se almacenan imágenes de promociones, invitaciones a actividades y jornada que se impulsan desde la Secretaría de Turismo. </t>
  </si>
  <si>
    <t>https://instagram.com/senatur_py?igshid=15lt8768idwci</t>
  </si>
  <si>
    <t>SENATUR - Plataforma Twitter</t>
  </si>
  <si>
    <t xml:space="preserve">Plataforma social que sirve para la generación instantánea de todas las acciones diarias de la Senatur, la réplica de contenidos del Gobierno Nacional y todo tipo de anuncios que contengan contenido turístico. </t>
  </si>
  <si>
    <t>https://twitter.com/Senatur_Py</t>
  </si>
  <si>
    <t>Visit Paraguay</t>
  </si>
  <si>
    <t>Sitio oficial de promoción de destinos turísticos a nivel nacional, donde se observan los servicios turísticos en todo el territorio nacional, circuitos y rutas, informaciones en general, dirigido fundamentalmente a visitantes internacionales.</t>
  </si>
  <si>
    <t>Dirección de Marketing</t>
  </si>
  <si>
    <t>https://www.visitparaguay.travel/</t>
  </si>
  <si>
    <t>Misión</t>
  </si>
  <si>
    <t>Notas oficiales, Resoluciones, Documentos Internos, etc.</t>
  </si>
  <si>
    <t>Periodo 2018-2023</t>
  </si>
  <si>
    <t>Visión</t>
  </si>
  <si>
    <t> Actualización de datos en Pagina WEB y Redes Sociales de la Institución</t>
  </si>
  <si>
    <t>Página Web y Redes Sociales</t>
  </si>
  <si>
    <t xml:space="preserve"> Actualización de los datos </t>
  </si>
  <si>
    <t>https://www.senatur.gov.py/application/files/3915/9171/4725/directorio_funcionarios.pdf</t>
  </si>
  <si>
    <t>https://www.senatur.gov.py/reclamos</t>
  </si>
  <si>
    <t xml:space="preserve"> “La Ruta de los Colosos”, una nueva propuesta turistica de SENATUR y a todo Pulmón.</t>
  </si>
  <si>
    <t>Elaboración, lanzamiento y presentación del Plan Maestro de Turismo de Desarrollo Sostenible del Sector Turistico del Paraguay 2023-2030.- Busca convertir al Paraguay en un destino sostenible y auténtico</t>
  </si>
  <si>
    <t>19 Personas participaron del Curso "Formador de formadores en gestión de comunidades para el turismo sostenible en Áreas Protegidas"</t>
  </si>
  <si>
    <t xml:space="preserve">El Turista Roga Costanera fue escenario de la exitosa EXPO SEMANA SANTA 2023, que mostró a la ciudadanía la oferta del turismo interno de todos los departamentos del país. </t>
  </si>
  <si>
    <t>La Secretaría Nacional de Turismo-SENATUR, recibió la grata noticia que destaca al denominado "Tour Misionero" como ganador del Premio Excelencias Turisticas 2022: El galardón, recibirá la ministra de Turismo, Sofía Montiel de Afara, en el marco de la Feria Internacional de Turismo FITUR de Madrid, España.</t>
  </si>
  <si>
    <t>La Secretaría Nacional de Turismo-SENATUR, desplegó desde este fin de semana el Operativo Plan Verano 2023 con puestos de Informaciones en diferentes destinos turísticos: Las activaciones forman parte del eje de Promoción Turística del Plan Maestro de Desarrollo Sostenible del Paraguay y la campaña de turismo interno “Abrazá Paraguay”, que invita a los paraguayos a recorrer y disfrutar de las numerosas opciones y atractivos.</t>
  </si>
  <si>
    <t>La ministra de turismo, Sofía Montiel de Afara; y el jefe del Departamento de Interpol de la Policía Nacional, Carlos Alberto Duré Ríos, rubricaron el documento que tiene por objeto lograr una labor más eficiente y efectiva, en lo que respecta al uso y tratamiento información. “Por intermedio de este acuerdo, toda la información que se pueda recabar a través de los empresarios y prestadores de servicios turísticos, será consolidada por intermedio de la Interpol Asunción, de modo a garantizar la seguridad a quienes nos visitan”, manifestó la titular de la Senatur.</t>
  </si>
  <si>
    <t>Paraguay dijo presente en la XXVI Conferencia Iberoamericana de Ministros y Empresarios de Turismo, CIMET 2023 ante unos 300 empresarios españoles del sector: La ministra de Turismo, Sofía Montiel de Afara fue la encargada de presentar las oportunidades de inversión turística, en el evento que se celebra como antesala a la Feria Internacional de Turismo – Fitur 2023 de Madrid, España.</t>
  </si>
  <si>
    <t>Paraguay recibe reconocimiento internacional en Conferencia Iberoamericana: El reconocimiento al mérito por la Internacionalización del Turismo Español en Iberoamérica fue entregado al Paraguay, en el marco de la XVII Conferencia Iberoamericana de Ministros y Empresarios de Turismo, organizada por el Grupo NEXO, en colaboración con el Consejo de Turismo de la Confederación Española de Organizaciones Empresariales (CEOE), y la Feria Internacional de Turismo FITUR.</t>
  </si>
  <si>
    <t>La Ministra de Turismo Sofía Montiel de Afara, participó hoy de la inauguración oficial de la 43° edición de la Feria Internacional de Turismo-FITUR 2023, acto que fue presidido por Su Majestad el Rey Don Felipe y su esposa Doña Letizia. En el marco de la participación del Paraguay en la 43° edición de la Feria internacional de Turismo (FITUR) 2023, se lanzó oficialmente la primera “Guía de Inversiones Turísticas del Paraguay”.</t>
  </si>
  <si>
    <t>Destacan gastronomía paraguaya en II Congreso Gastronómico Iberoamericano: La ministra de turismo, Sofía Montiel de Afara, en representación de Paraguay participó del II Congreso Gastronómico Iberoamericano, en el marco de la Feria Internacional de Turismo-FITUR.</t>
  </si>
  <si>
    <t>Avanzan gestiones para salvar las dunas de San Cosme y San Damian. Con el fin de avanzar las gestiones para salvar las Dunas de San Cosme y Damián, la ministra de Turismo, Sofía Montiel de Afara participó de la reunión impulsada por el presidente de la Comisión Nacional de Defensa de los Recursos Naturales (CONADERNA), el Senador Nacional, Juan Afara. El encuentro tuvo lugar en la Municipalidad de San Cosme y San Damián, con presencia del jefe comunal, Juan Manuel Santacruz; representantes del Ministerio del Ambiente; Ministerio de Obras Públicas; Entidad Binacional Yacyretá; concejales municipales y actores locales.</t>
  </si>
  <si>
    <t>Senatur articula alianza estratégica con consulado paraguayo en Curitiba para potenciar la promoción país</t>
  </si>
  <si>
    <t>SENATUR presentó el Programa Turismo Joven en intercambio de experiencias turísticas Paraguay-Colombia: En el marco de la Comisión Mixta de Cooperación Técnica y Científica, Paraguay – Colombia, técnicos de la Secretaría Nacional de Turismo presentaron algunas de las acciones que lleva adelante la institución para el posicionamiento de sus programas y productos turísticos. Este intercambio de experiencias busca colaborar con el diseño e implementación de las campañas de concientización y posicionamiento de la oferta turística de la Provincia del Chocó, Colombia.</t>
  </si>
  <si>
    <t>Senatur presenta oficialmente el “Manual de Diseño para Experiencias Turísticas”: Con el propósito de continuar trabajando por un turismo planificado y en conjunto con las Gobernaciones y municipios de todo el país, se presentó hoy el “Manual de Diseño para Experiencias Turísticas” elaborado por la Secretaría Nacional de Turismo-Senatur y el apoyo de la Asociación Paraguaya de Guías de Turismo-APGT. El evento tuvo lugar en el Turista Róga.</t>
  </si>
  <si>
    <t>SENATUR trabaja para hacer realidad el "Camino de los Jesuitas en Sudamerica". La Secretaría Nacional de Turismo lleva adelante el proyecto que hará realidad el “Camino de los Jesuitas en Sudamérica”, primer producto turístico fruto de la integración regional y la principal ruta turística de Sudamérica. El mismo busca ser reconocido como itinerario religioso del Baticano y declarado Patrimonio Mundial por la UNESCO</t>
  </si>
  <si>
    <t>Funcionarios de la SENATUR recibieron entrenamiento en turismo sostenible en Corea</t>
  </si>
  <si>
    <t>Congreso de Turismo “Colonias Unidas” enfoca casos exitosos de la región y el país</t>
  </si>
  <si>
    <t xml:space="preserve"> SENATUR realizó jornada de arborización en la costanera de Asunción</t>
  </si>
  <si>
    <t xml:space="preserve"> “ASU JEGUATA” mostró sitios turisticos del casco historico </t>
  </si>
  <si>
    <t xml:space="preserve"> Sostenibilidad, educación y empleo temas prioritarios en reunión del consejo ejecutivo de la OMT</t>
  </si>
  <si>
    <t>Paraguay y Brasil fortalecen cooperación bilateral en turismo. La Secretaría Nacional de Turismo de Paraguay-SENATUR y el Ministerio de Turismo de Brasil-Mtur, han firmado un Memorándum de Entendimiento</t>
  </si>
  <si>
    <t xml:space="preserve"> SENATUR presentó oferta turística nacional en Roadshow Paraguay – Portugal</t>
  </si>
  <si>
    <t xml:space="preserve"> SENATUR apoya la  “Ruta de los Festivales Suena Paraguay” de Sonidos de la Tierra</t>
  </si>
  <si>
    <t xml:space="preserve"> Desde la Santa Sede se promocionará el destino Paraguay, en el mundo</t>
  </si>
  <si>
    <t xml:space="preserve"> INE Y SENATUR, por medio de un acuerdo interinstitucional, están trabajando de manera coordinada con la participación del Banco Central del Paraguay- BCP para la realización de las Encuestas de Turismo Receptivo, Emisor e Interno.</t>
  </si>
  <si>
    <t xml:space="preserve"> Se realizó el 1° Taller sobre Rutas e Itinerarios Culturales</t>
  </si>
  <si>
    <t>La ministra de Turismo, Sofía Montiel de Afara, participa de la 68° reunión de la Comisión Regional de la Organización Mundial del Turismo (OMT) para las Américas (CAM).</t>
  </si>
  <si>
    <t>AII Nro 07</t>
  </si>
  <si>
    <t>RUBRO 360: OCTUBRE-DICIEMBRE: 2.022.-</t>
  </si>
  <si>
    <t>Cumplimiento de la Ley Nº 1533</t>
  </si>
  <si>
    <t>AII Nro 08</t>
  </si>
  <si>
    <t>RUBROS: 210-220-230 - 2.022.-</t>
  </si>
  <si>
    <t>Cumplimiento de la Ley Nº 1535</t>
  </si>
  <si>
    <t>AII Nro 09</t>
  </si>
  <si>
    <t>RUBRO: 240 - 2.022.-</t>
  </si>
  <si>
    <t>AII Nro 10</t>
  </si>
  <si>
    <t>RUBROS: 250-260-270-280-290 - 2.022.-</t>
  </si>
  <si>
    <t>AII Nro 11</t>
  </si>
  <si>
    <t>INGRESOS INSTITUCIONALES EN CONCEPTO DE COBRO DE TASA DE INGRESO A LAS MISIONES JESUÍTICAS: JULIO A DICIEMBRE 2022.</t>
  </si>
  <si>
    <t>AII Nro 12</t>
  </si>
  <si>
    <t>INGRESOS INSTITUCIONALES EN CONCEPTO DE COBRO DE TASA DE TURISMO AEROPORTUARIAS: JULIO A DICIEMBRE DE 2022.</t>
  </si>
  <si>
    <t>AII Nro 13</t>
  </si>
  <si>
    <t>INFORME DE AUDITORIA INCORPORACION DE BIENES - SANRI SA.</t>
  </si>
  <si>
    <t>AII Nro 14</t>
  </si>
  <si>
    <t>RUBRO: 144 – 2.022.-</t>
  </si>
  <si>
    <t>AII Nro 15</t>
  </si>
  <si>
    <t>RUBRO: 145 – 2.022.-</t>
  </si>
  <si>
    <t>AII Nro 16</t>
  </si>
  <si>
    <t>RUBRO: 543 – 2.023.-</t>
  </si>
  <si>
    <t>AII Nro 17</t>
  </si>
  <si>
    <t>RUBRO: 910 – 2.022.-</t>
  </si>
  <si>
    <t>AII Nro 19</t>
  </si>
  <si>
    <t>RUBRO: 842 – 2.023.-</t>
  </si>
  <si>
    <t>AII Nro 20</t>
  </si>
  <si>
    <t>RUBRO: 114 – 2.022.-</t>
  </si>
  <si>
    <t>AIGN°04</t>
  </si>
  <si>
    <t>GESTIÓN EN EL COBRO DE LOS INGRESOS INSTITUCIONALES:   INTERESES MORATORIOS A LAS COMPAÑÍAS AÉREAS DEL PERIODO: JULIO A DICIEMBRE 2022.-</t>
  </si>
  <si>
    <t>Verificar que los procedimientos efectuados en las distintas dependencias sean efectivos y transparentes.</t>
  </si>
  <si>
    <t>AIGN°05</t>
  </si>
  <si>
    <t>GESTIÓN EN EL COBRO DE LOS INGRESOS INSTITUCIONALES: MULTAS A LAS AGENCIAS DE VIAJE Y 
CANON DE HOTELES DEL PERIODO: JULIO A DICIEMBRE 2022.-</t>
  </si>
  <si>
    <t>AIGN°06</t>
  </si>
  <si>
    <t>PROCESO DE PAGO RUBRO 131 –“SUBSIDIO FAMILIAR” 
EN CONCEPTO DE ESCOLARIDAD - PERÍODO: AÑO 2023.-</t>
  </si>
  <si>
    <t>AIGN°07</t>
  </si>
  <si>
    <t>PROCESO DESCUENTOS DE SALARIOS DE FUNCIONARIOS PERMANENTES Y CONTRATADOS; PERIODO: AÑO 2022.-</t>
  </si>
  <si>
    <t>AIGN°08</t>
  </si>
  <si>
    <t xml:space="preserve">PROCESO ADMINISTRATIVO DE LA 
DIRECCIÓN DE UNIDAD OPERATIVA DE CONTRATACIONES - LLAMADO: ID N° 422.516 </t>
  </si>
  <si>
    <t>DAI. Nº 02/2023</t>
  </si>
  <si>
    <t>AJUSTES, MODIFICACIONES, CORRECCIONES Y OTROS EN LAS CUENTAS PATRIMONIALES SICO/SIAF - SISTEMA REVA.</t>
  </si>
  <si>
    <t>CUMPLIMIENTO DE LA CIRCULAR DGCP Nº 05/2023</t>
  </si>
  <si>
    <t>DAI. Nº 03/2023</t>
  </si>
  <si>
    <t>CUMPLIMIENTO DEL ART. 41º DE LA LEY 2051/03 – DE CONTRATACIONES PÚBLICAS – 2DO. SEMESTRE – 2.022.-</t>
  </si>
  <si>
    <t>CUMPLIMIENTO DE LA RESOLUCIÓN  AGPE Nº 84/2019</t>
  </si>
  <si>
    <t>DAI. Nº 04/2023</t>
  </si>
  <si>
    <t>DICTAMEN DE LA AUDITORÍA INTERNA INSTITUCIONAL DE LA SENATUR - FONDO FIJO O CAJA CHICA: MARZO - 2.023.-</t>
  </si>
  <si>
    <t>DAI. Nº 06/2023</t>
  </si>
  <si>
    <t>AJUSTES, MODIFICACIONES, CORRECCIONES Y OTROS EN LAS CUENTAS PATRIMONIALES 26122 SICO/SIAF - SISTEMA REVA.</t>
  </si>
  <si>
    <t>DAI. Nº 07/2023</t>
  </si>
  <si>
    <t>DICTAMEN DE LA AUDITORÍA INTERNA INSTITUCIONAL DE LA SENATUR FONDO ROTATORIO: PERÍODO DEL 11 DE ABRIL AL 26 DE MAYO DE 2023.-</t>
  </si>
  <si>
    <t>CUMPLIMIENTO A LA LEY 7050/2023 Y EL DECRETO REGLAMENTARIO Nº 8759/2023 FONDO ROTATORIO ART. 254</t>
  </si>
  <si>
    <t>DAI. Nº 08/2023</t>
  </si>
  <si>
    <t>DICTAMEN DE LA AUDITORÍA INTERNA INSTITUCIONAL DE LA SENATUR - FONDO FIJO O CAJA CHICA: ABRIL - 2.023.-</t>
  </si>
  <si>
    <t>IE AII N°04/2023</t>
  </si>
  <si>
    <t>Revisión Especial de la rendición de cuentas - Objeto de Gasto - 842: CÁMARA PARAGUAYA DE TURISMO DE LAS MISIONES JESUÍTICAS - RUTAS JESUÍTICAS.-</t>
  </si>
  <si>
    <t>5to. Avance                                      Plan de Mejoramiento Institucional - Pronatur</t>
  </si>
  <si>
    <t>NOTA CGR N° 2193/2021</t>
  </si>
  <si>
    <t>Facebook</t>
  </si>
  <si>
    <t>Promoción Turística, actividades institucionales y de la ministra (misiones oficiales en el exterior, participación en ferias internacionales, inauguración de establecimientos turísticos, firmas de convenio, congresos y otros eventos afines al sector)</t>
  </si>
  <si>
    <t xml:space="preserve">https://www.facebook.com/SenaturPy  </t>
  </si>
  <si>
    <t>Instagram</t>
  </si>
  <si>
    <t xml:space="preserve">https://instagram.com/senatur_py?utm_medium=copy_link  </t>
  </si>
  <si>
    <t>Twitter</t>
  </si>
  <si>
    <t>Promoción Turística, actividades de la ministra (misiones oficiales en el exterior, participación en ferias internacionales, inauguración de establecimientos turísticos, firmas de convenio, congresos y otros eventos afines al sector)</t>
  </si>
  <si>
    <t>https://twitter.com/Senatur_Py?t=sCDjjDSPT5n6t9f0OfAQuw&amp;s=09</t>
  </si>
  <si>
    <t>Youtube</t>
  </si>
  <si>
    <t>Promoción turística audiovisual</t>
  </si>
  <si>
    <t>https://www.youtube.com/@SenaturPy</t>
  </si>
  <si>
    <t>Página web institucional</t>
  </si>
  <si>
    <t>Actividades de la ministra (misiones oficiales en el exterior, participación en ferias internacionales, inauguración de establecimientos turísticos, firmas de convenio, congresos y otros eventos afines al sector)</t>
  </si>
  <si>
    <t>https://senatur.gov.py/</t>
  </si>
  <si>
    <t>Centrar una red social exclusiva en promoción turística</t>
  </si>
  <si>
    <t>Instragram</t>
  </si>
  <si>
    <t>excluir todo tipo de noticia institucional, comunicar con las técnicas audiovisuales que son tendencias en la actualidad (reels, vídeos cortos)</t>
  </si>
  <si>
    <t>Mejor aprovecho de plataformas digitales</t>
  </si>
  <si>
    <t>mejor manejo de redes</t>
  </si>
  <si>
    <t>TODAS LAS REDES SOCIALES</t>
  </si>
  <si>
    <t>Publicar contenido corto e impactante, respetar horarios de publicación e inmediatez, no llenar de publicaciones en un solo día y utilizar bien los medios, no todos los contenidos son aptos para todas las redes.</t>
  </si>
  <si>
    <t>Estar siempre a la vanguardia digital</t>
  </si>
  <si>
    <t>Tik tok</t>
  </si>
  <si>
    <t>el buen uso de las plataformas digitales atraerá muchos beneficios, existe mucha creatividad para el desarrollo de materiales audiovisuales específicos que beneficiarán a la promoción turística</t>
  </si>
  <si>
    <t xml:space="preserve"> SENATUR y el INTN llevan adelante  categorización hotelera por estrellas:  La Secretaría Nacional de Turismo-SENATUR, como autoridad competente para el desarrollo de un Sistema Nacional de Calidad, lleva adelante la implementación de la Norma de Categorización de Hoteles, que permite una mejor ordenación de la oferta y potencia la competitividad de los servicios a nivel nacional e internacional. Entrega de 2 (dos) certificaciones de Calidad para establecimientos hoteleros.
Categorizados por estrellas, según la Norma PNA5001818. :
1)	Awa resort Hotel  de la ciudad de Encarnación, Dpto. Itapúa(5 estrellas)
2)	Hotel Bourbon  de la ciudad de Luque, Dpto. Central (5 estrellas) </t>
  </si>
  <si>
    <t>Como parte de los avances de la revisión, análisis y actualización de instrumentos organizacionales existentes relacionados al Sistema de Control Interno, la Dirección de Fortalecimiento y Desarrollo Institucional ha realizado la actualización del Acta de Compromiso NRM MECIP2015. De manera constante se realiza el seguimiento y monitoreo del nivel de cumplimiento de la Resolución N° 1130/2022, en referencia a los Acuerdos y Compromisos Éticos por dependencia de conformidad a lo establecido en el Código de Ética Versión 5. En cumplimiento con el cronograma de trabajo establecido en el Plan de Trabajo de la DFyDI (año 2023); actualmente nos encontramos abocados en la actualización de las Fichas de Caracterización de los Procesos, además de la actualización del Normograma Institucional Versión 5. Se realizó la revisión, actualización y en algunos casos el diseño de procedimientos en coordinación con los responsables directos de los según el  Mapa de Procesos de la SENATUR Versión 6. Asimismo, es importante destacar que se realiza constantemente un recordatorio vía correo institucional sobre el uso y la importancia del Repositorio de Documentos. De la misma forma, se cumplió con la elaboración del Informe de Evaluación del Sistema de Control Interno correspondiente al periodo 2021.</t>
  </si>
  <si>
    <t>SUELDOS</t>
  </si>
  <si>
    <t>GASTOS DE REPRESENTACION</t>
  </si>
  <si>
    <t>AGUINALDO</t>
  </si>
  <si>
    <t>REMUNERACIÓN EXTRAORDINARIA</t>
  </si>
  <si>
    <t>REMUNERACION ADICIONAL</t>
  </si>
  <si>
    <t>SUBSIDIO FAMILIAR</t>
  </si>
  <si>
    <t>BONIFICACIONES Y GRATIFICACIONES</t>
  </si>
  <si>
    <t>GRATIFICACIONES POR SERVICIOS ESPECIALES</t>
  </si>
  <si>
    <t>CONTRATACION DEL PERSONAL TECNICO</t>
  </si>
  <si>
    <t>JORNALES</t>
  </si>
  <si>
    <t>HONORARIOS PROFESIONALES</t>
  </si>
  <si>
    <t>OTROS GASTOS DEL PERSONAL</t>
  </si>
  <si>
    <t>ENERGIA ELECTRICA</t>
  </si>
  <si>
    <t>AGUA</t>
  </si>
  <si>
    <t>TELEFONO, TELEFAX Y OTROS SERVICIOS DE TELECOMUNICACIONES</t>
  </si>
  <si>
    <t>CORREOS Y OTROS SERVICIOS POSTALES</t>
  </si>
  <si>
    <t>TRANSPORTE</t>
  </si>
  <si>
    <t>TRANSPORTE DE PERSONAS</t>
  </si>
  <si>
    <t>PASAJES Y VIATICOS</t>
  </si>
  <si>
    <t>VIATICOS Y MOVILIDAD</t>
  </si>
  <si>
    <t>PASAJES Y VIATICOS VARIOS</t>
  </si>
  <si>
    <t>MANTENIMIENTO Y REPARACIONES MENORES DE EDIFICIOS Y LOCALES</t>
  </si>
  <si>
    <t>MANTENIMIENTO Y REPARACIONES MENORES DE MAQUINARIAS, EQUIPOS</t>
  </si>
  <si>
    <t>MANTEMIENTOS Y REPARACIONES MENORES DE EQUIPOS DE TRANSPORTE</t>
  </si>
  <si>
    <t>SERVICIO DE LIMPIEZA, ASEO Y FUMIGACION</t>
  </si>
  <si>
    <t>MANTENIMIENTO Y REPACIONES MENORES DE INSTALACIONES</t>
  </si>
  <si>
    <t>ALQUILER  DE EDIFICIOS Y LOCALES</t>
  </si>
  <si>
    <t>DE INFORMATICA Y SISTEMAS COMPUTARIZADOS</t>
  </si>
  <si>
    <t>IMPRENTA, PUBLICACIONES Y REPRODUCCIONES</t>
  </si>
  <si>
    <t>SERVICIOS BANCARIOS</t>
  </si>
  <si>
    <t>PRIMAS Y GASTOS DE SEGUROS</t>
  </si>
  <si>
    <t>PUBLICIDAD Y PROPAGANDA</t>
  </si>
  <si>
    <t>CONSULTORIAS, ASESORIAS E INVESTIGACIONES</t>
  </si>
  <si>
    <t>PROMOCIONES Y EXPOSICIONES</t>
  </si>
  <si>
    <t>SERVICIOS DE COMUNICACIONES</t>
  </si>
  <si>
    <t>SERVICIOS TECNICOS Y PROFESIONALES</t>
  </si>
  <si>
    <t>SEGURO MÉDICO</t>
  </si>
  <si>
    <t>SERVICIO DE CEREMONIAL</t>
  </si>
  <si>
    <t>SERVICIO DE VIGILANCIA</t>
  </si>
  <si>
    <t>SERVICIO DE CATERING</t>
  </si>
  <si>
    <t>SERVICIO EN GENERAL</t>
  </si>
  <si>
    <t>CAPACITACION DEL PERSONAL  DEL ESTADO</t>
  </si>
  <si>
    <t>CAPACITACION ESPECILIZADA</t>
  </si>
  <si>
    <t>ALIMENTOS PARA LAS PERSONAS</t>
  </si>
  <si>
    <t>CONFECCIONES TEXTILES</t>
  </si>
  <si>
    <t>PAPEL DE ESCRITORIO Y CARTON</t>
  </si>
  <si>
    <t>PRODUCTOS DE ARTES GRAFICAS</t>
  </si>
  <si>
    <t>PRODUCTOS DE PAPEL Y CARTON</t>
  </si>
  <si>
    <t>LIBROS, REVISTAS Y PERIODICOS</t>
  </si>
  <si>
    <t>ELEMENTOS DE LIMPIEZA</t>
  </si>
  <si>
    <t>UTILES DE ESCRITORIO</t>
  </si>
  <si>
    <t>UTILES Y MATERIALES ELECTRICOS</t>
  </si>
  <si>
    <t>PRODUCTOS DE VIDRIOS, LOZA Y PORCELANA</t>
  </si>
  <si>
    <t>REPUESTOS Y ACCESORIOS MENORES</t>
  </si>
  <si>
    <t>COMPUESTOS QUIMICOS</t>
  </si>
  <si>
    <t>PRODUCTOS FARMACEUTICOS</t>
  </si>
  <si>
    <t>INSECTICIDAS, FUMIGANTES Y OTROS</t>
  </si>
  <si>
    <t>TINTAS, PINTURAS Y COLORANTES</t>
  </si>
  <si>
    <t>UTILES Y MATERIALES QUIRURGICOS Y DE LAB</t>
  </si>
  <si>
    <t xml:space="preserve">COMBUSTIBLES </t>
  </si>
  <si>
    <t>ARTICULOS DE CAUCHO</t>
  </si>
  <si>
    <t>CUBIERTAS Y CÁMARAS DE AIRE</t>
  </si>
  <si>
    <t>HERRAMIENTAS MENORES</t>
  </si>
  <si>
    <t>ARTICULOS DE PLASTICOS</t>
  </si>
  <si>
    <t>PRODUCTOS E INSUMOS  METÁLICOS</t>
  </si>
  <si>
    <t>PRODUCTOS E INSUMOS NO METÁLICOS</t>
  </si>
  <si>
    <t>BIENES DE CONSUMOS VARIOS</t>
  </si>
  <si>
    <t xml:space="preserve">HERRAMIENTAS, APARATOS E INSTRUMENTOS EN GRAL </t>
  </si>
  <si>
    <t>ADQUISICION DE MUEBLES Y ENSERES</t>
  </si>
  <si>
    <t>ADQUISICION DE EQUIPOS DE OFICINA Y COMPUTACIÓN</t>
  </si>
  <si>
    <t>ADQUISICION DE EQUIPOS DE COMPUTACION</t>
  </si>
  <si>
    <t>ACTIVOS INTAGIBLES</t>
  </si>
  <si>
    <t>BECAS</t>
  </si>
  <si>
    <t>APORTE A ENTIDADES EDUCATIVAS E INST. SIN FINES DE LUCRO</t>
  </si>
  <si>
    <t>INDEMNIZACIONES</t>
  </si>
  <si>
    <t>OTRAS TRANSFERENCIAS CORRIENTES</t>
  </si>
  <si>
    <t>TRANSFERENCIAS CORRIENTES AL SECTOR EXTERNO</t>
  </si>
  <si>
    <t>TRANSFERENCIAS CORRIENTES DEL SECTOR PRIVADO</t>
  </si>
  <si>
    <t>PAGO DE IMPUESTOS, TASA, GASTOS JUDICIALES Y OTROS</t>
  </si>
  <si>
    <t>TOTAL GENERAL</t>
  </si>
  <si>
    <t>Canal de Participación Ciudadana, a través de los medios establecidos.Entre los que podemos mencionar la página web de SENATUR, en el ícono "ATENCIÓN CIUDADANA" se encuentra habilitado un formulario on line para la atención y trámite de denuncias, u otras derivaciones competentes al área de sugerencias y reclamos,  Notas dirigidas a la Máxima Autoridad Instituional para realizar denuncias.</t>
  </si>
  <si>
    <t>Denuncias, sugerencias y consultas jurídicas</t>
  </si>
  <si>
    <t>Departamento de Sugerencias y Reclamos, Dirección de Sumarios y Normas de Reglamentación, Dirección General Jurídica</t>
  </si>
  <si>
    <t xml:space="preserve">https://www.senatur.gov.py/  https://www.senatur.gov.py/reclamos         </t>
  </si>
  <si>
    <t>506 dictamenes jurídicos. 65 sumarios administrativos a Prestadores de Servicios Turísticos. Participación como parte acusadora en sumarios administrativos a funcionarios. Apoyo a la Procuraduría General de la República en el Amparo presentado por la firma Renovatio.</t>
  </si>
  <si>
    <t xml:space="preserve"> Codigo Internacional de los Turistas</t>
  </si>
  <si>
    <t>PEI 5</t>
  </si>
  <si>
    <t>El Código surge en el marco de la recuperación del turismo después de la COVID-19, proporciona unas normas mínimas sobre protección de los turistas en situaciones de emergencia y derechos de los turistas como consumidores.</t>
  </si>
  <si>
    <t>https:www.unwto.org/es/codigo-internacional-para-la-proteccion-de-los-turistas</t>
  </si>
  <si>
    <t>68ª REUNIÓN DE LA COMISIÓN REGIONAL DE LA OMT PARA LAS AMÉRICAS</t>
  </si>
  <si>
    <t>68ª reunión de la Comisión Regional de la OMT para las Américas y el Seminario sobre inversiones sostenibles: una estrategia hacia la competitividad</t>
  </si>
  <si>
    <t>https://www.unwto.org/es/events/68-reunion-de-la-comision-regional-de-la-omt-para-las-americas</t>
  </si>
  <si>
    <t>6º</t>
  </si>
  <si>
    <t>7º</t>
  </si>
  <si>
    <t>1º</t>
  </si>
  <si>
    <t>2º</t>
  </si>
  <si>
    <t>3º</t>
  </si>
  <si>
    <t>4º</t>
  </si>
  <si>
    <t>5º</t>
  </si>
  <si>
    <t xml:space="preserve">Marzo </t>
  </si>
  <si>
    <t>INTERMEDIO</t>
  </si>
  <si>
    <t>https://www.sfp.gov.py/sfp/archivos/documentos/Informe_Marzo_2023_jhpogm25.pdf</t>
  </si>
  <si>
    <t>https://www.sfp.gov.py/sfp/archivos/documentos/100_Abril_2023_6d5tr0ig.pdf</t>
  </si>
  <si>
    <t>NO SE VISUALIZA</t>
  </si>
  <si>
    <t>AUN NO SE VISUALIZA</t>
  </si>
  <si>
    <t>ABRIL</t>
  </si>
  <si>
    <t>* Programa de Bienestar Social para el Funcionario y acompañamiento al funcionariado
* Capacitación a funcionarios</t>
  </si>
  <si>
    <t>Ninguno</t>
  </si>
  <si>
    <t xml:space="preserve">*Atención y acompañamiento psicológico al funcionario en general
*Formación a Funcionarios para potenciar habilidades y capacidades
</t>
  </si>
  <si>
    <t>*Atención personalizada a funcionarios, registro de entrevistas e informes de acompañamientos
*Informes de entrevistas y lista de participantes</t>
  </si>
  <si>
    <t>MAYO</t>
  </si>
  <si>
    <t>* Ejecución de actividades de acompañamiento a funcionarios
*Gestiones administrativas de nómina del personal</t>
  </si>
  <si>
    <t xml:space="preserve">*Administración y Gestión de Desarrollo del Personal </t>
  </si>
  <si>
    <t>*Consejería y acompañamiento psicológico a funcionarios en general
*Cumplimiento de las Políticas de Gestión de Talento Humano conforme a los procesos legales vigentes</t>
  </si>
  <si>
    <t>JUNIO</t>
  </si>
  <si>
    <t>*Trabajos administrativos de nóminas del personal
*Gestión y Monitoreo de capacitaciones a funcionarios</t>
  </si>
  <si>
    <t xml:space="preserve">*Acompañamiento al personal </t>
  </si>
  <si>
    <t xml:space="preserve">*Gestión y Acompañamiento al personal en actividades de formación </t>
  </si>
  <si>
    <t>Impresión de Folletería para la SENATUR</t>
  </si>
  <si>
    <t>En Evaluación</t>
  </si>
  <si>
    <t xml:space="preserve">https://www.contrataciones.gov.py/buscador/general.html?filtro=424307&amp;page= </t>
  </si>
  <si>
    <t>Locación de Inmueble para estacionamiento de vehículos</t>
  </si>
  <si>
    <t>Comercial Inmobiliaria Andrea S.A.</t>
  </si>
  <si>
    <t>En Ejecución</t>
  </si>
  <si>
    <t xml:space="preserve">https://www.contrataciones.gov.py/licitaciones/adjudicacion/contrato/429363-comercial-inmobiliaria-andrea-sa-2.html </t>
  </si>
  <si>
    <t>Seguro para vehículos de la senatur</t>
  </si>
  <si>
    <t xml:space="preserve">Aseguradora Yacyreta S.A. </t>
  </si>
  <si>
    <t xml:space="preserve">https://www.contrataciones.gov.py/licitaciones/adjudicacion/contrato/430198-aseguradora-yacyreta-s-a-seguros-1.html </t>
  </si>
  <si>
    <t>Asesoramiento para el fortalecimiento institucional interno y externo de la SENATUR  e Instalación de capacidades a nivel organizacional</t>
  </si>
  <si>
    <t>German Martínez y Asociados</t>
  </si>
  <si>
    <t>https://www.contrataciones.gov.py/licitaciones/adjudicacion/contrato/429530-german-martinez-asociados-1.html</t>
  </si>
  <si>
    <t>Recarga de Extintores para la SENATUR</t>
  </si>
  <si>
    <t>Aldo Oscar Acuña</t>
  </si>
  <si>
    <t xml:space="preserve">https://www.contrataciones.gov.py/licitaciones/adjudicacion/contrato/431035-aldo-oscar-acuna-1.html </t>
  </si>
  <si>
    <t>Servicio de Catering y Ceremonial para la SENATUR</t>
  </si>
  <si>
    <t>Nora Viviana Fuentes SA</t>
  </si>
  <si>
    <t xml:space="preserve">https://www.contrataciones.gov.py/licitaciones/adjudicacion/contrato/431644-nora-viviana-fuentes-sa-1.html </t>
  </si>
  <si>
    <t>Montaje de Stand Expo MRA 2023</t>
  </si>
  <si>
    <t>Edgar Bernardino Rodriguez Barrios</t>
  </si>
  <si>
    <t>https://www.contrataciones.gov.py/licitaciones/adjudicacion/432115-montaje-stand-expo-mariano-roque-alonso-2023-1/resumen- adjudicacion.html#proveedores</t>
  </si>
  <si>
    <t>Locación de Inmueble para la Oficina Regional de Villarrica</t>
  </si>
  <si>
    <t>María de los Ángeles Martínez</t>
  </si>
  <si>
    <t>error en el SICP</t>
  </si>
  <si>
    <t>Adquisición de Resmas tamaño oficio y A4 - Convenio Marco</t>
  </si>
  <si>
    <t>Álamo S.A.</t>
  </si>
  <si>
    <t>Tienda Virtual</t>
  </si>
  <si>
    <t>Kuatiapo S.A.</t>
  </si>
  <si>
    <t>Adquisición de Aires Acondicionados</t>
  </si>
  <si>
    <t>Piro'y S.A.</t>
  </si>
  <si>
    <t>Adquisición de útiles de oficina</t>
  </si>
  <si>
    <t>Nazareno Comercial Industrial S.R.L.</t>
  </si>
  <si>
    <t>In Design S.R.L.</t>
  </si>
  <si>
    <t>Carlos Gabriel Sánchez Sartorio</t>
  </si>
  <si>
    <t>Rodrigo Joel Zacarías Vázquez</t>
  </si>
  <si>
    <t>Adquisición de artículos de electricidad</t>
  </si>
  <si>
    <t>Emporio Ferretería S.R.L.</t>
  </si>
  <si>
    <t>IMUT S.A.</t>
  </si>
  <si>
    <t>Fernando Rafael Benegas Álvarez</t>
  </si>
  <si>
    <t>Adquisición de artículos de ferretería y plomería</t>
  </si>
  <si>
    <t>José Arnaldo Pereira Cardena</t>
  </si>
  <si>
    <t>Juan Rodríguez</t>
  </si>
  <si>
    <t>Electricidad Yacyreta S.A.</t>
  </si>
  <si>
    <t>Servicio de Mantenimiento de Aire Acondicionado para la SENATUR (ADENDA DE MONTO)</t>
  </si>
  <si>
    <t>Monto de la Adenda 40.000.000</t>
  </si>
  <si>
    <t>Neri Javier Caballero</t>
  </si>
  <si>
    <t xml:space="preserve">https://www.contrataciones.gov.py/licitaciones/adjudicacion/407939-servicio-mantenimiento-aire-acondicionado-senatur-1/resumen-adjudicacion.html </t>
  </si>
  <si>
    <t>Servicio de Mantenimiento y Reparación de Móviles Institucionales (ADENDA DE MONTO Y PLAZO)</t>
  </si>
  <si>
    <t>Monto de la Adenda 160.000.000</t>
  </si>
  <si>
    <t>Gilcopar</t>
  </si>
  <si>
    <t xml:space="preserve">https://www.contrataciones.gov.py/licitaciones/adjudicacion/401473-servicio-mantenimiento-reparacion-moviles-institucionales-1/resumen-adjudicacion.html </t>
  </si>
  <si>
    <t>Mantenimiento de Generador para la SENATUR( ADENDA DE MONTO)</t>
  </si>
  <si>
    <t>Monto de la Adenda 26.000.000</t>
  </si>
  <si>
    <t>Sepropar</t>
  </si>
  <si>
    <t>https://www.contrataciones.gov.py/licitaciones/adjudicacion/407900-mantenimiento-generador-senatur-1/resumen-adjudicacion.html</t>
  </si>
  <si>
    <t>Somos un órgano que establece la política turística nacional, orientando, promoviendo, facilitando y regulando el desarrollo del turismo
en el Paraguay en beneficio de visitantes y ciudadanía en general.</t>
  </si>
  <si>
    <t>https://transparencia.senac.gov.py/portal</t>
  </si>
  <si>
    <t>Aún no publicado, a la fecha de la elaboración de este informe.</t>
  </si>
  <si>
    <t xml:space="preserve">Todas respondidas. </t>
  </si>
  <si>
    <t>https://informacionpublica.paraguay.gov.py/portal/#!/estadisticas</t>
  </si>
  <si>
    <t>Portal Unificado de Información Pública.</t>
  </si>
  <si>
    <t>Información de acceso público.</t>
  </si>
  <si>
    <t>https://informacionpublica.paraguay.gov.py</t>
  </si>
  <si>
    <t>Portal de Denuncias Anticorrupción.</t>
  </si>
  <si>
    <t>Denuncias por supuestos casos de corrupción.</t>
  </si>
  <si>
    <t>https://www.denuncias.gov.py</t>
  </si>
  <si>
    <t>Supuesto hechos de corrupción y/o irregularidad administrativa: Supuesta infracción a leyes especiales.</t>
  </si>
  <si>
    <t>Archivo. Desestimación.</t>
  </si>
  <si>
    <t>-</t>
  </si>
  <si>
    <t>Plan Anual de Rendición de Cuentas al Ciudadano</t>
  </si>
  <si>
    <t>https://senatur.gov.py/?smd_process_download=1&amp;download_id=14937</t>
  </si>
  <si>
    <t>Obs.: Al no comprobarse la veracidad de los supuestos hechos de corrupción denunciados no se ha realizado ninguna medida de mitigación ni informe analógo</t>
  </si>
  <si>
    <r>
      <rPr>
        <b/>
        <u/>
        <sz val="12"/>
        <rFont val="Garamond"/>
        <family val="1"/>
      </rPr>
      <t>Nota SENATUR NRI AI Nro. 921-2023</t>
    </r>
    <r>
      <rPr>
        <b/>
        <sz val="12"/>
        <rFont val="Garamond"/>
        <family val="1"/>
      </rPr>
      <t xml:space="preserve">. Acciones para mejora de deficiencias y debilidades detectadas </t>
    </r>
  </si>
  <si>
    <r>
      <rPr>
        <b/>
        <sz val="10"/>
        <rFont val="Garamond"/>
        <family val="1"/>
      </rPr>
      <t>36</t>
    </r>
    <r>
      <rPr>
        <sz val="10"/>
        <rFont val="Garamond"/>
        <family val="1"/>
      </rPr>
      <t xml:space="preserve"> Posadas Turisticas habilitadas.</t>
    </r>
  </si>
  <si>
    <r>
      <rPr>
        <b/>
        <sz val="10"/>
        <rFont val="Garamond"/>
        <family val="1"/>
      </rPr>
      <t xml:space="preserve">387 </t>
    </r>
    <r>
      <rPr>
        <sz val="10"/>
        <rFont val="Garamond"/>
        <family val="1"/>
      </rPr>
      <t xml:space="preserve">Estaciones de Servicios además de 5 Paradores verificados y monitoreados en el marco de la Campaña Los Mejores Baños en Ruta 2023, realizado en 42 localidades de 8 Departamentos.                         	
</t>
    </r>
  </si>
  <si>
    <r>
      <rPr>
        <b/>
        <sz val="10"/>
        <rFont val="Garamond"/>
        <family val="1"/>
      </rPr>
      <t>74 personas sensibilizadas en t</t>
    </r>
    <r>
      <rPr>
        <sz val="10"/>
        <rFont val="Garamond"/>
        <family val="1"/>
      </rPr>
      <t xml:space="preserve">alleres de Formación Gastronómica, realizado en el marco del proyecto de Desarrollo Integral en Paraguay: Hacia el desarrollo del agroturismo” (Fase 2) dando continuidad al proyecto de “Mejoramiento de Vida de las Mujeres Rurales del Paraguay”, en La Colmena – Paraguarí.  </t>
    </r>
  </si>
  <si>
    <r>
      <rPr>
        <b/>
        <sz val="10"/>
        <rFont val="Garamond"/>
        <family val="1"/>
      </rPr>
      <t>258</t>
    </r>
    <r>
      <rPr>
        <sz val="10"/>
        <rFont val="Garamond"/>
        <family val="1"/>
      </rPr>
      <t xml:space="preserve"> jóvenes sensibilizados/capacitados en cursos y talleres en el marco turismo joven en Buenas Prácticas para el Guiado Turístico, Turismo Joven Facatativeño y Primera Edición "VINCULATE" con el tema "La identidad del destino".                                                                                                                                                                                                                                                                                                                                                                                                                                                                             La elaboración de material promocional de los paquetes turísticos los cuales se detallan a continuación:
a.	Turismo Joven Vallemi: con sus ofertas: 1. Ruta del Gua’a, 2. Paseomi
b.	Tour Verde. Paseo Histórico: con su oferta de Bicitur Pilar. 
c.	Turismo Joven Piribebuy: con su oferta de “City Tour Histórico” 
d.	Turismo Joven Pirayú: con su “Circuito Histórico” 
Elaboración de 4 (cuatro) opciones de paquetes turísticos con grupos juveniles. 
Villa Hayes – Presidente Hayes, Tour Nocturno Campamento Cerro León y Tour Nocturno SEÑALES y Ruta de la Alfarería. 
 PRESENTACIÓN DEL PROGRAMA EN DISTRITOS
a. Presentación del Programa Turismo Joven en el distrito de La Colmena, Dpto. de Paraguarí (participación de 20 personas)
b. Presentación del Programa Turismo Joven en el distrito de San Cosme y San Damián, Dpto. de Itapúa (participación 25 personas)
OTRAS GESTIONES DEL DEPARTAMENTO DE GENERACIÓN DE PRODUCTOS TURÍSTICOS
1.	Lanzamiento de “VIVI LAS VACACIONES EN YAGUARÓN” con la agenda de actividades turísticas a desarrollar en Yaguarón durante el verano. Las actividades fueron impulsadas por la Municipalidad de Yaguarón. 
2.	Acompañamiento al IPA para el desarrollo de la “Ruta Nacional de la Artesanía”.  
3.	Lanzamiento del “MANUAL DE DISEÑO PARA EXPERIENCIAS TURÍSTICAS” instrumento técnico elaborado por el Departamento de Generación de Productos, y primera presentación a Secretarios de Turismo Municipales y Departamentales de Central y Cordillera. Participaron un total de 15 personas. 
4.	Apoyo a la organización de la EXPO SEMANA SANTA 2023.</t>
    </r>
  </si>
  <si>
    <r>
      <rPr>
        <b/>
        <sz val="10"/>
        <rFont val="Garamond"/>
        <family val="1"/>
      </rPr>
      <t>159</t>
    </r>
    <r>
      <rPr>
        <sz val="10"/>
        <rFont val="Garamond"/>
        <family val="1"/>
      </rPr>
      <t xml:space="preserve"> nuevos guias formados y registrados en el marco de Turismo Joven.</t>
    </r>
  </si>
  <si>
    <r>
      <rPr>
        <b/>
        <sz val="10"/>
        <rFont val="Garamond"/>
        <family val="1"/>
      </rPr>
      <t>450</t>
    </r>
    <r>
      <rPr>
        <sz val="10"/>
        <rFont val="Garamond"/>
        <family val="1"/>
      </rPr>
      <t xml:space="preserve"> Agentes de la Policía Nacional, Policía Municipal de Transito y Patrulla Caminera fueron capacitados sobre la importancia de la Facilitación y Seguridad Turística.</t>
    </r>
  </si>
  <si>
    <r>
      <t xml:space="preserve">Puesta en valor en sitios históricos del Chaco Paraguayo en </t>
    </r>
    <r>
      <rPr>
        <b/>
        <sz val="10"/>
        <rFont val="Garamond"/>
        <family val="1"/>
      </rPr>
      <t>5 Fortines</t>
    </r>
    <r>
      <rPr>
        <sz val="10"/>
        <rFont val="Garamond"/>
        <family val="1"/>
      </rPr>
      <t>: Isla Po'i, Boquerón, Trébol, Falcon y Toledo donde se concreto la implementación del Manual de Señalética Turística, la aplicación de herramientas tecnológicas con código QR, la instalación de Cartelería Turística</t>
    </r>
  </si>
  <si>
    <r>
      <rPr>
        <b/>
        <sz val="10"/>
        <rFont val="Garamond"/>
        <family val="1"/>
      </rPr>
      <t>149</t>
    </r>
    <r>
      <rPr>
        <sz val="10"/>
        <rFont val="Garamond"/>
        <family val="1"/>
      </rPr>
      <t xml:space="preserve"> carteles instalados por la SENATUR en los siguientes Departamentos: Presidente Hayes, Boqueron, Guaira, Misiones, Alto Parana, Concepcion, Caaguazu, Canindeyu, Itapua y Asunción</t>
    </r>
  </si>
  <si>
    <r>
      <rPr>
        <b/>
        <sz val="10"/>
        <rFont val="Garamond"/>
        <family val="1"/>
      </rPr>
      <t>208</t>
    </r>
    <r>
      <rPr>
        <sz val="10"/>
        <rFont val="Garamond"/>
        <family val="1"/>
      </rPr>
      <t xml:space="preserve"> Establecimientos fiscalizados en todo el pais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</si>
</sst>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8" formatCode="_-* #,##0_-;\-* #,##0_-;_-* &quot;-&quot;??_-;_-@_-"/>
  </numFmts>
  <fonts count="22" x14ac:knownFonts="1">
    <font>
      <sz val="11"/>
      <color theme="1"/>
      <name val="Calibri"/>
      <charset val="134"/>
      <scheme val="minor"/>
    </font>
    <font>
      <sz val="8"/>
      <name val="Calibri"/>
      <family val="2"/>
      <scheme val="minor"/>
    </font>
    <font>
      <sz val="11"/>
      <color theme="1"/>
      <name val="Calibri"/>
      <family val="2"/>
      <scheme val="minor"/>
    </font>
    <font>
      <b/>
      <u/>
      <sz val="14"/>
      <name val="Garamond"/>
      <family val="1"/>
    </font>
    <font>
      <u/>
      <sz val="11"/>
      <color theme="10"/>
      <name val="Calibri"/>
      <family val="2"/>
      <scheme val="minor"/>
    </font>
    <font>
      <sz val="11"/>
      <color theme="1"/>
      <name val="Calibri"/>
      <family val="2"/>
      <scheme val="minor"/>
    </font>
    <font>
      <b/>
      <u/>
      <sz val="18"/>
      <name val="Garamond"/>
      <family val="1"/>
    </font>
    <font>
      <sz val="11"/>
      <name val="Garamond"/>
      <family val="1"/>
    </font>
    <font>
      <sz val="15"/>
      <name val="Garamond"/>
      <family val="1"/>
    </font>
    <font>
      <sz val="12"/>
      <name val="Garamond"/>
      <family val="1"/>
    </font>
    <font>
      <b/>
      <sz val="14"/>
      <name val="Garamond"/>
      <family val="1"/>
    </font>
    <font>
      <sz val="14"/>
      <name val="Garamond"/>
      <family val="1"/>
    </font>
    <font>
      <b/>
      <sz val="12"/>
      <name val="Garamond"/>
      <family val="1"/>
    </font>
    <font>
      <b/>
      <sz val="11"/>
      <name val="Garamond"/>
      <family val="1"/>
    </font>
    <font>
      <b/>
      <u/>
      <sz val="13"/>
      <name val="Garamond"/>
      <family val="1"/>
    </font>
    <font>
      <sz val="13"/>
      <name val="Garamond"/>
      <family val="1"/>
    </font>
    <font>
      <b/>
      <sz val="13"/>
      <name val="Garamond"/>
      <family val="1"/>
    </font>
    <font>
      <u/>
      <sz val="11"/>
      <name val="Garamond"/>
      <family val="1"/>
    </font>
    <font>
      <sz val="10"/>
      <name val="Garamond"/>
      <family val="1"/>
    </font>
    <font>
      <u/>
      <sz val="10"/>
      <name val="Garamond"/>
      <family val="1"/>
    </font>
    <font>
      <b/>
      <u/>
      <sz val="12"/>
      <name val="Garamond"/>
      <family val="1"/>
    </font>
    <font>
      <b/>
      <sz val="10"/>
      <name val="Garamond"/>
      <family val="1"/>
    </font>
  </fonts>
  <fills count="11">
    <fill>
      <patternFill patternType="none"/>
    </fill>
    <fill>
      <patternFill patternType="gray125"/>
    </fill>
    <fill>
      <patternFill patternType="solid">
        <fgColor theme="5" tint="0.39997558519241921"/>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7" tint="0.79998168889431442"/>
        <bgColor indexed="64"/>
      </patternFill>
    </fill>
    <fill>
      <patternFill patternType="solid">
        <fgColor theme="7" tint="0.79998168889431442"/>
        <bgColor rgb="FF000000"/>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diagonalDown="1">
      <left style="thin">
        <color auto="1"/>
      </left>
      <right style="thin">
        <color auto="1"/>
      </right>
      <top style="thin">
        <color auto="1"/>
      </top>
      <bottom style="thin">
        <color auto="1"/>
      </bottom>
      <diagonal style="thin">
        <color auto="1"/>
      </diagonal>
    </border>
    <border>
      <left style="thin">
        <color indexed="64"/>
      </left>
      <right style="thin">
        <color indexed="64"/>
      </right>
      <top/>
      <bottom/>
      <diagonal/>
    </border>
  </borders>
  <cellStyleXfs count="4">
    <xf numFmtId="0" fontId="0" fillId="0" borderId="0">
      <alignment vertical="center"/>
    </xf>
    <xf numFmtId="0" fontId="4" fillId="0" borderId="0" applyNumberFormat="0" applyFill="0" applyBorder="0" applyAlignment="0" applyProtection="0">
      <alignment vertical="center"/>
    </xf>
    <xf numFmtId="43" fontId="5" fillId="0" borderId="0" applyFont="0" applyFill="0" applyBorder="0" applyAlignment="0" applyProtection="0"/>
    <xf numFmtId="0" fontId="2" fillId="0" borderId="0">
      <alignment vertical="center"/>
    </xf>
  </cellStyleXfs>
  <cellXfs count="195">
    <xf numFmtId="0" fontId="0" fillId="0" borderId="0" xfId="0">
      <alignment vertical="center"/>
    </xf>
    <xf numFmtId="0" fontId="3" fillId="6" borderId="1" xfId="0" applyFont="1" applyFill="1" applyBorder="1" applyAlignment="1">
      <alignment horizontal="center"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3" fillId="5" borderId="1" xfId="0" applyFont="1" applyFill="1" applyBorder="1" applyAlignment="1">
      <alignment horizontal="center" vertical="center"/>
    </xf>
    <xf numFmtId="0" fontId="3" fillId="5" borderId="10" xfId="0" applyFont="1" applyFill="1" applyBorder="1" applyAlignment="1">
      <alignment horizontal="center" vertical="center"/>
    </xf>
    <xf numFmtId="0" fontId="9" fillId="0" borderId="0" xfId="0" applyFont="1">
      <alignment vertical="center"/>
    </xf>
    <xf numFmtId="0" fontId="10" fillId="9" borderId="2" xfId="0" applyFont="1" applyFill="1" applyBorder="1">
      <alignment vertical="center"/>
    </xf>
    <xf numFmtId="0" fontId="11" fillId="9" borderId="2" xfId="0" applyFont="1" applyFill="1" applyBorder="1">
      <alignment vertical="center"/>
    </xf>
    <xf numFmtId="0" fontId="9" fillId="9" borderId="8" xfId="0" applyFont="1" applyFill="1" applyBorder="1">
      <alignment vertical="center"/>
    </xf>
    <xf numFmtId="0" fontId="9" fillId="9" borderId="7" xfId="0" applyFont="1" applyFill="1" applyBorder="1">
      <alignment vertical="center"/>
    </xf>
    <xf numFmtId="0" fontId="10" fillId="9" borderId="1" xfId="0" applyFont="1" applyFill="1" applyBorder="1">
      <alignment vertical="center"/>
    </xf>
    <xf numFmtId="0" fontId="11" fillId="9" borderId="11" xfId="0" applyFont="1" applyFill="1" applyBorder="1">
      <alignment vertical="center"/>
    </xf>
    <xf numFmtId="0" fontId="9" fillId="9" borderId="2" xfId="0" applyFont="1" applyFill="1" applyBorder="1">
      <alignment vertical="center"/>
    </xf>
    <xf numFmtId="0" fontId="9" fillId="9" borderId="5" xfId="0" applyFont="1" applyFill="1" applyBorder="1">
      <alignment vertical="center"/>
    </xf>
    <xf numFmtId="0" fontId="9" fillId="9" borderId="3" xfId="0" applyFont="1" applyFill="1" applyBorder="1">
      <alignment vertical="center"/>
    </xf>
    <xf numFmtId="0" fontId="10" fillId="5" borderId="1" xfId="0" applyFont="1" applyFill="1" applyBorder="1" applyAlignment="1">
      <alignment horizontal="center" vertical="center"/>
    </xf>
    <xf numFmtId="0" fontId="10" fillId="5" borderId="9" xfId="0" applyFont="1" applyFill="1" applyBorder="1" applyAlignment="1">
      <alignment horizontal="center" vertical="center"/>
    </xf>
    <xf numFmtId="0" fontId="9" fillId="9" borderId="1" xfId="0" applyFont="1" applyFill="1" applyBorder="1" applyAlignment="1">
      <alignment horizontal="center" vertical="center" wrapText="1"/>
    </xf>
    <xf numFmtId="0" fontId="9" fillId="9" borderId="1" xfId="0" applyFont="1" applyFill="1" applyBorder="1" applyAlignment="1">
      <alignment horizontal="center" vertical="center"/>
    </xf>
    <xf numFmtId="0" fontId="9" fillId="3" borderId="4" xfId="0" applyFont="1" applyFill="1" applyBorder="1" applyAlignment="1">
      <alignment horizontal="center" vertical="center"/>
    </xf>
    <xf numFmtId="0" fontId="12" fillId="0" borderId="0" xfId="0" applyFont="1">
      <alignment vertical="center"/>
    </xf>
    <xf numFmtId="0" fontId="13" fillId="0" borderId="0" xfId="0" applyFont="1">
      <alignment vertical="center"/>
    </xf>
    <xf numFmtId="0" fontId="3" fillId="9" borderId="1" xfId="0" applyFont="1" applyFill="1" applyBorder="1" applyAlignment="1">
      <alignment horizontal="center" vertical="center"/>
    </xf>
    <xf numFmtId="0" fontId="12" fillId="5" borderId="1" xfId="0" applyFont="1" applyFill="1" applyBorder="1" applyAlignment="1">
      <alignment horizontal="justify" vertical="top" wrapText="1"/>
    </xf>
    <xf numFmtId="0" fontId="12" fillId="5" borderId="6" xfId="0" applyFont="1" applyFill="1" applyBorder="1" applyAlignment="1">
      <alignment horizontal="center" vertical="top" wrapText="1"/>
    </xf>
    <xf numFmtId="0" fontId="12" fillId="5" borderId="7" xfId="0" applyFont="1" applyFill="1" applyBorder="1" applyAlignment="1">
      <alignment horizontal="center" vertical="top" wrapText="1"/>
    </xf>
    <xf numFmtId="0" fontId="12" fillId="5" borderId="1" xfId="0" applyFont="1" applyFill="1" applyBorder="1" applyAlignment="1">
      <alignment horizontal="center" vertical="center"/>
    </xf>
    <xf numFmtId="0" fontId="9" fillId="9" borderId="1" xfId="0" applyFont="1" applyFill="1" applyBorder="1" applyAlignment="1">
      <alignment horizontal="center" vertical="top" wrapText="1"/>
    </xf>
    <xf numFmtId="0" fontId="12" fillId="9" borderId="1" xfId="0" applyFont="1" applyFill="1" applyBorder="1" applyAlignment="1">
      <alignment horizontal="center" vertical="top" wrapText="1"/>
    </xf>
    <xf numFmtId="0" fontId="12" fillId="9" borderId="1" xfId="0" applyFont="1" applyFill="1" applyBorder="1" applyAlignment="1">
      <alignment horizontal="center" vertical="center"/>
    </xf>
    <xf numFmtId="0" fontId="9" fillId="9" borderId="2" xfId="0" applyFont="1" applyFill="1" applyBorder="1" applyAlignment="1">
      <alignment horizontal="center" vertical="center" wrapText="1"/>
    </xf>
    <xf numFmtId="0" fontId="9" fillId="9" borderId="3" xfId="0" applyFont="1" applyFill="1" applyBorder="1" applyAlignment="1">
      <alignment horizontal="center" vertical="center"/>
    </xf>
    <xf numFmtId="0" fontId="9" fillId="9" borderId="2" xfId="0" applyFont="1" applyFill="1" applyBorder="1" applyAlignment="1">
      <alignment horizontal="center" vertical="center"/>
    </xf>
    <xf numFmtId="0" fontId="12" fillId="7" borderId="1" xfId="0" applyFont="1" applyFill="1" applyBorder="1" applyAlignment="1">
      <alignment horizontal="center" vertical="top"/>
    </xf>
    <xf numFmtId="0" fontId="9" fillId="7" borderId="1" xfId="0" applyFont="1" applyFill="1" applyBorder="1" applyAlignment="1">
      <alignment horizontal="center" vertical="center"/>
    </xf>
    <xf numFmtId="0" fontId="12" fillId="7" borderId="1" xfId="0" applyFont="1" applyFill="1" applyBorder="1" applyAlignment="1">
      <alignment horizontal="center" vertical="top" wrapText="1"/>
    </xf>
    <xf numFmtId="0" fontId="9" fillId="3" borderId="0" xfId="0" applyFont="1" applyFill="1">
      <alignment vertical="center"/>
    </xf>
    <xf numFmtId="0" fontId="7" fillId="3" borderId="0" xfId="0" applyFont="1" applyFill="1">
      <alignment vertical="center"/>
    </xf>
    <xf numFmtId="0" fontId="14" fillId="7" borderId="1" xfId="0" applyFont="1" applyFill="1" applyBorder="1" applyAlignment="1">
      <alignment horizontal="center" vertical="center"/>
    </xf>
    <xf numFmtId="0" fontId="14" fillId="7" borderId="1" xfId="0" applyFont="1" applyFill="1" applyBorder="1" applyAlignment="1">
      <alignment horizontal="center" vertical="center" wrapText="1"/>
    </xf>
    <xf numFmtId="0" fontId="15" fillId="9"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7" borderId="1" xfId="0" applyFont="1" applyFill="1" applyBorder="1">
      <alignment vertical="center"/>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9" fillId="3" borderId="0" xfId="0" applyFont="1" applyFill="1" applyAlignment="1">
      <alignment horizontal="center" vertical="center"/>
    </xf>
    <xf numFmtId="0" fontId="12" fillId="3" borderId="0" xfId="0" applyFont="1" applyFill="1" applyAlignment="1">
      <alignment horizontal="center" vertical="center"/>
    </xf>
    <xf numFmtId="0" fontId="12" fillId="2" borderId="1" xfId="0" applyFont="1" applyFill="1" applyBorder="1" applyAlignment="1">
      <alignment horizontal="center" vertical="center"/>
    </xf>
    <xf numFmtId="0" fontId="9" fillId="9" borderId="1" xfId="0" applyFont="1" applyFill="1" applyBorder="1" applyAlignment="1">
      <alignment horizontal="center" vertical="center" wrapText="1"/>
    </xf>
    <xf numFmtId="0" fontId="12" fillId="2" borderId="1" xfId="0" applyFont="1" applyFill="1" applyBorder="1">
      <alignment vertical="center"/>
    </xf>
    <xf numFmtId="0" fontId="9" fillId="9" borderId="1" xfId="0" applyFont="1" applyFill="1" applyBorder="1" applyAlignment="1">
      <alignment horizontal="center" vertical="center"/>
    </xf>
    <xf numFmtId="0" fontId="12" fillId="9" borderId="1" xfId="0" applyFont="1" applyFill="1" applyBorder="1">
      <alignment vertical="center"/>
    </xf>
    <xf numFmtId="0" fontId="13" fillId="9" borderId="1" xfId="0" applyFont="1" applyFill="1" applyBorder="1">
      <alignment vertical="center"/>
    </xf>
    <xf numFmtId="0" fontId="12" fillId="9" borderId="1" xfId="0" applyFont="1" applyFill="1" applyBorder="1" applyAlignment="1">
      <alignment horizontal="center" vertical="center" wrapText="1"/>
    </xf>
    <xf numFmtId="0" fontId="9" fillId="9" borderId="5" xfId="0" applyFont="1" applyFill="1" applyBorder="1" applyAlignment="1">
      <alignment horizontal="center" vertical="center"/>
    </xf>
    <xf numFmtId="0" fontId="14" fillId="7" borderId="2" xfId="0" applyFont="1" applyFill="1" applyBorder="1" applyAlignment="1">
      <alignment horizontal="center" vertical="center"/>
    </xf>
    <xf numFmtId="0" fontId="14" fillId="7" borderId="5" xfId="0" applyFont="1" applyFill="1" applyBorder="1" applyAlignment="1">
      <alignment horizontal="center" vertical="center"/>
    </xf>
    <xf numFmtId="0" fontId="14" fillId="7" borderId="3"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9" fillId="9" borderId="1" xfId="0" applyFont="1" applyFill="1" applyBorder="1">
      <alignment vertical="center"/>
    </xf>
    <xf numFmtId="0" fontId="16" fillId="8" borderId="2" xfId="0" applyFont="1" applyFill="1" applyBorder="1" applyAlignment="1" applyProtection="1">
      <alignment horizontal="center" vertical="center"/>
      <protection locked="0"/>
    </xf>
    <xf numFmtId="0" fontId="16" fillId="8" borderId="5" xfId="0" applyFont="1" applyFill="1" applyBorder="1" applyAlignment="1" applyProtection="1">
      <alignment horizontal="center" vertical="center"/>
      <protection locked="0"/>
    </xf>
    <xf numFmtId="0" fontId="16" fillId="8" borderId="3" xfId="0" applyFont="1" applyFill="1" applyBorder="1" applyAlignment="1" applyProtection="1">
      <alignment horizontal="center" vertical="center"/>
      <protection locked="0"/>
    </xf>
    <xf numFmtId="0" fontId="12" fillId="2" borderId="2" xfId="0" applyFont="1" applyFill="1" applyBorder="1" applyAlignment="1" applyProtection="1">
      <alignment horizontal="center" vertical="center"/>
      <protection locked="0"/>
    </xf>
    <xf numFmtId="0" fontId="12" fillId="2" borderId="3" xfId="0" applyFont="1" applyFill="1" applyBorder="1" applyAlignment="1" applyProtection="1">
      <alignment horizontal="center" vertical="center"/>
      <protection locked="0"/>
    </xf>
    <xf numFmtId="0" fontId="12" fillId="2" borderId="1" xfId="0" applyFont="1" applyFill="1" applyBorder="1" applyAlignment="1" applyProtection="1">
      <alignment horizontal="center" vertical="center" wrapText="1"/>
      <protection locked="0"/>
    </xf>
    <xf numFmtId="0" fontId="12" fillId="9" borderId="2" xfId="0" applyFont="1" applyFill="1" applyBorder="1" applyAlignment="1" applyProtection="1">
      <alignment horizontal="center" vertical="center"/>
      <protection locked="0"/>
    </xf>
    <xf numFmtId="0" fontId="12" fillId="9" borderId="3" xfId="0" applyFont="1" applyFill="1" applyBorder="1" applyAlignment="1" applyProtection="1">
      <alignment horizontal="center" vertical="center"/>
      <protection locked="0"/>
    </xf>
    <xf numFmtId="0" fontId="12" fillId="9" borderId="1" xfId="0" applyFont="1" applyFill="1" applyBorder="1" applyAlignment="1" applyProtection="1">
      <alignment horizontal="center" vertical="center" wrapText="1"/>
      <protection locked="0"/>
    </xf>
    <xf numFmtId="0" fontId="12" fillId="9" borderId="3" xfId="0" applyFont="1" applyFill="1" applyBorder="1" applyAlignment="1" applyProtection="1">
      <alignment horizontal="center" vertical="center" wrapText="1"/>
      <protection locked="0"/>
    </xf>
    <xf numFmtId="0" fontId="9" fillId="4" borderId="0" xfId="0" applyFont="1" applyFill="1" applyAlignment="1">
      <alignment horizontal="center" vertical="center"/>
    </xf>
    <xf numFmtId="0" fontId="12" fillId="4" borderId="0" xfId="0" applyFont="1" applyFill="1" applyAlignment="1">
      <alignment horizontal="center" vertical="center"/>
    </xf>
    <xf numFmtId="0" fontId="12" fillId="2" borderId="1" xfId="0" applyFont="1" applyFill="1" applyBorder="1" applyAlignment="1">
      <alignment vertical="center" wrapText="1"/>
    </xf>
    <xf numFmtId="0" fontId="12" fillId="2" borderId="1" xfId="0" applyFont="1" applyFill="1" applyBorder="1" applyAlignment="1">
      <alignment horizontal="center" vertical="center"/>
    </xf>
    <xf numFmtId="0" fontId="9" fillId="3" borderId="6"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7"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5" xfId="0" applyFont="1" applyFill="1" applyBorder="1" applyAlignment="1">
      <alignment horizontal="center" vertical="center"/>
    </xf>
    <xf numFmtId="0" fontId="10" fillId="5" borderId="3" xfId="0" applyFont="1" applyFill="1" applyBorder="1" applyAlignment="1">
      <alignment horizontal="center" vertical="center"/>
    </xf>
    <xf numFmtId="0" fontId="16" fillId="7" borderId="2" xfId="0" applyFont="1" applyFill="1" applyBorder="1" applyAlignment="1" applyProtection="1">
      <alignment horizontal="center" vertical="center"/>
      <protection locked="0"/>
    </xf>
    <xf numFmtId="0" fontId="16" fillId="7" borderId="5" xfId="0" applyFont="1" applyFill="1" applyBorder="1" applyAlignment="1" applyProtection="1">
      <alignment horizontal="center" vertical="center"/>
      <protection locked="0"/>
    </xf>
    <xf numFmtId="0" fontId="16" fillId="7" borderId="3" xfId="0" applyFont="1" applyFill="1" applyBorder="1" applyAlignment="1" applyProtection="1">
      <alignment horizontal="center" vertical="center"/>
      <protection locked="0"/>
    </xf>
    <xf numFmtId="0" fontId="9" fillId="0" borderId="0" xfId="0" applyFont="1" applyProtection="1">
      <alignment vertical="center"/>
      <protection locked="0"/>
    </xf>
    <xf numFmtId="0" fontId="7" fillId="0" borderId="0" xfId="0" applyFont="1" applyProtection="1">
      <alignment vertical="center"/>
      <protection locked="0"/>
    </xf>
    <xf numFmtId="0" fontId="13" fillId="2" borderId="2" xfId="0" applyFont="1" applyFill="1" applyBorder="1" applyAlignment="1" applyProtection="1">
      <alignment horizontal="center" vertical="center"/>
      <protection locked="0"/>
    </xf>
    <xf numFmtId="0" fontId="13" fillId="2" borderId="3" xfId="0" applyFont="1" applyFill="1" applyBorder="1" applyAlignment="1" applyProtection="1">
      <alignment horizontal="center" vertical="center"/>
      <protection locked="0"/>
    </xf>
    <xf numFmtId="0" fontId="12" fillId="2" borderId="5" xfId="0" applyFont="1" applyFill="1" applyBorder="1" applyAlignment="1" applyProtection="1">
      <alignment horizontal="center" vertical="center"/>
      <protection locked="0"/>
    </xf>
    <xf numFmtId="0" fontId="9" fillId="9" borderId="2" xfId="0" applyFont="1" applyFill="1" applyBorder="1" applyAlignment="1" applyProtection="1">
      <alignment horizontal="center" vertical="center"/>
      <protection locked="0"/>
    </xf>
    <xf numFmtId="0" fontId="9" fillId="9" borderId="3" xfId="0" applyFont="1" applyFill="1" applyBorder="1" applyAlignment="1" applyProtection="1">
      <alignment horizontal="center" vertical="center"/>
      <protection locked="0"/>
    </xf>
    <xf numFmtId="0" fontId="14" fillId="7" borderId="9" xfId="0" applyFont="1" applyFill="1" applyBorder="1" applyAlignment="1">
      <alignment horizontal="center" vertical="center"/>
    </xf>
    <xf numFmtId="0" fontId="12" fillId="9" borderId="1" xfId="0" applyFont="1" applyFill="1" applyBorder="1" applyAlignment="1">
      <alignment horizontal="center" vertical="center" wrapText="1"/>
    </xf>
    <xf numFmtId="0" fontId="12" fillId="9" borderId="1" xfId="0" applyFont="1" applyFill="1" applyBorder="1" applyAlignment="1">
      <alignment horizontal="left" vertical="center"/>
    </xf>
    <xf numFmtId="0" fontId="9" fillId="0" borderId="0" xfId="0" applyFont="1" applyAlignment="1">
      <alignment horizontal="center" vertical="center"/>
    </xf>
    <xf numFmtId="0" fontId="11" fillId="5" borderId="1" xfId="0" applyFont="1" applyFill="1" applyBorder="1" applyAlignment="1">
      <alignment horizontal="center" vertical="center"/>
    </xf>
    <xf numFmtId="0" fontId="10" fillId="6" borderId="1" xfId="0" applyFont="1" applyFill="1" applyBorder="1" applyAlignment="1">
      <alignment horizontal="center" vertical="center"/>
    </xf>
    <xf numFmtId="0" fontId="16" fillId="7" borderId="1" xfId="0" applyFont="1" applyFill="1" applyBorder="1" applyAlignment="1">
      <alignment horizontal="center" vertical="center"/>
    </xf>
    <xf numFmtId="0" fontId="13" fillId="2" borderId="1" xfId="0" applyFont="1" applyFill="1" applyBorder="1">
      <alignment vertical="center"/>
    </xf>
    <xf numFmtId="0" fontId="9" fillId="9" borderId="12" xfId="0" applyFont="1" applyFill="1" applyBorder="1">
      <alignment vertical="center"/>
    </xf>
    <xf numFmtId="0" fontId="12" fillId="9" borderId="12" xfId="0" applyFont="1" applyFill="1" applyBorder="1" applyAlignment="1">
      <alignment horizontal="center" vertical="center"/>
    </xf>
    <xf numFmtId="0" fontId="12" fillId="9" borderId="12" xfId="0" applyFont="1" applyFill="1" applyBorder="1" applyAlignment="1">
      <alignment horizontal="center" vertical="center" wrapText="1"/>
    </xf>
    <xf numFmtId="0" fontId="7" fillId="0" borderId="0" xfId="0" applyFont="1" applyAlignment="1">
      <alignment vertical="center" wrapText="1"/>
    </xf>
    <xf numFmtId="0" fontId="17" fillId="9" borderId="1" xfId="1" applyFont="1" applyFill="1" applyBorder="1" applyAlignment="1">
      <alignment horizontal="center" vertical="center"/>
    </xf>
    <xf numFmtId="0" fontId="17" fillId="9" borderId="1" xfId="1" applyFont="1" applyFill="1" applyBorder="1" applyAlignment="1">
      <alignment horizontal="center" vertical="center" wrapText="1"/>
    </xf>
    <xf numFmtId="0" fontId="7" fillId="9" borderId="2" xfId="0" applyFont="1" applyFill="1" applyBorder="1" applyAlignment="1">
      <alignment horizontal="left" vertical="center" wrapText="1"/>
    </xf>
    <xf numFmtId="0" fontId="7" fillId="9" borderId="3" xfId="0" applyFont="1" applyFill="1" applyBorder="1" applyAlignment="1">
      <alignment horizontal="left" vertical="center" wrapText="1"/>
    </xf>
    <xf numFmtId="0" fontId="7" fillId="9" borderId="1" xfId="0" applyFont="1" applyFill="1" applyBorder="1" applyAlignment="1">
      <alignment horizontal="center" vertical="center" wrapText="1"/>
    </xf>
    <xf numFmtId="0" fontId="7" fillId="9" borderId="2" xfId="0" applyFont="1" applyFill="1" applyBorder="1" applyAlignment="1">
      <alignment vertical="center" wrapText="1"/>
    </xf>
    <xf numFmtId="0" fontId="7" fillId="9" borderId="3" xfId="0" applyFont="1" applyFill="1" applyBorder="1" applyAlignment="1">
      <alignment vertical="center" wrapText="1"/>
    </xf>
    <xf numFmtId="0" fontId="7" fillId="9" borderId="1" xfId="1" applyFont="1" applyFill="1" applyBorder="1" applyAlignment="1">
      <alignment horizontal="left" vertical="center" wrapText="1"/>
    </xf>
    <xf numFmtId="0" fontId="7" fillId="9" borderId="1" xfId="0" applyFont="1" applyFill="1" applyBorder="1" applyAlignment="1">
      <alignment horizontal="left" vertical="center" wrapText="1"/>
    </xf>
    <xf numFmtId="0" fontId="12" fillId="9" borderId="2" xfId="0" applyFont="1" applyFill="1" applyBorder="1" applyAlignment="1">
      <alignment horizontal="center" vertical="center" wrapText="1"/>
    </xf>
    <xf numFmtId="0" fontId="12" fillId="9" borderId="3" xfId="0" applyFont="1" applyFill="1" applyBorder="1" applyAlignment="1">
      <alignment horizontal="center" vertical="center" wrapText="1"/>
    </xf>
    <xf numFmtId="0" fontId="17" fillId="9" borderId="1" xfId="1" applyFont="1" applyFill="1" applyBorder="1" applyAlignment="1">
      <alignment horizontal="center" vertical="center" wrapText="1"/>
    </xf>
    <xf numFmtId="9" fontId="9" fillId="9" borderId="2" xfId="0" applyNumberFormat="1" applyFont="1" applyFill="1" applyBorder="1" applyAlignment="1">
      <alignment horizontal="center" vertical="center" wrapText="1"/>
    </xf>
    <xf numFmtId="0" fontId="9" fillId="9" borderId="5" xfId="0" applyFont="1" applyFill="1" applyBorder="1" applyAlignment="1">
      <alignment horizontal="center" vertical="center" wrapText="1"/>
    </xf>
    <xf numFmtId="0" fontId="9" fillId="9" borderId="3" xfId="0" applyFont="1" applyFill="1" applyBorder="1" applyAlignment="1">
      <alignment horizontal="center" vertical="center" wrapText="1"/>
    </xf>
    <xf numFmtId="9" fontId="12" fillId="9" borderId="2" xfId="0" applyNumberFormat="1" applyFont="1" applyFill="1" applyBorder="1" applyAlignment="1">
      <alignment horizontal="center" vertical="center" wrapText="1"/>
    </xf>
    <xf numFmtId="0" fontId="12" fillId="9" borderId="5" xfId="0" applyFont="1" applyFill="1" applyBorder="1" applyAlignment="1">
      <alignment horizontal="center" vertical="center" wrapText="1"/>
    </xf>
    <xf numFmtId="9" fontId="12" fillId="9" borderId="1" xfId="0" applyNumberFormat="1" applyFont="1" applyFill="1" applyBorder="1" applyAlignment="1">
      <alignment horizontal="center" vertical="center" wrapText="1"/>
    </xf>
    <xf numFmtId="0" fontId="12" fillId="9" borderId="1"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8" fillId="9" borderId="1" xfId="0" applyFont="1" applyFill="1" applyBorder="1" applyAlignment="1">
      <alignment horizontal="left" vertical="center" wrapText="1"/>
    </xf>
    <xf numFmtId="0" fontId="18" fillId="9" borderId="1" xfId="0" applyFont="1" applyFill="1" applyBorder="1" applyAlignment="1">
      <alignment vertical="center" wrapText="1"/>
    </xf>
    <xf numFmtId="9" fontId="18" fillId="9" borderId="1" xfId="0" applyNumberFormat="1" applyFont="1" applyFill="1" applyBorder="1" applyAlignment="1">
      <alignment horizontal="center" vertical="center"/>
    </xf>
    <xf numFmtId="0" fontId="19" fillId="9" borderId="9" xfId="1" applyFont="1" applyFill="1" applyBorder="1" applyAlignment="1">
      <alignment vertical="center" wrapText="1"/>
    </xf>
    <xf numFmtId="0" fontId="18" fillId="9" borderId="1" xfId="0" applyFont="1" applyFill="1" applyBorder="1" applyAlignment="1">
      <alignment horizontal="center" vertical="center" wrapText="1"/>
    </xf>
    <xf numFmtId="9" fontId="18" fillId="9" borderId="1" xfId="0" applyNumberFormat="1" applyFont="1" applyFill="1" applyBorder="1" applyAlignment="1">
      <alignment horizontal="center" vertical="center" wrapText="1"/>
    </xf>
    <xf numFmtId="0" fontId="18" fillId="9" borderId="6" xfId="0" applyFont="1" applyFill="1" applyBorder="1" applyAlignment="1">
      <alignment horizontal="left" vertical="center" wrapText="1"/>
    </xf>
    <xf numFmtId="0" fontId="18" fillId="9" borderId="10" xfId="0" applyFont="1" applyFill="1" applyBorder="1" applyAlignment="1">
      <alignment horizontal="center" vertical="center"/>
    </xf>
    <xf numFmtId="3" fontId="18" fillId="9" borderId="10" xfId="0" applyNumberFormat="1" applyFont="1" applyFill="1" applyBorder="1" applyAlignment="1">
      <alignment horizontal="center" vertical="center"/>
    </xf>
    <xf numFmtId="0" fontId="18" fillId="9" borderId="10" xfId="1" applyFont="1" applyFill="1" applyBorder="1" applyAlignment="1">
      <alignment horizontal="left" vertical="center" wrapText="1"/>
    </xf>
    <xf numFmtId="0" fontId="18" fillId="9" borderId="11" xfId="0" applyFont="1" applyFill="1" applyBorder="1" applyAlignment="1">
      <alignment horizontal="left" vertical="center" wrapText="1"/>
    </xf>
    <xf numFmtId="0" fontId="18" fillId="9" borderId="9" xfId="0" applyFont="1" applyFill="1" applyBorder="1" applyAlignment="1">
      <alignment horizontal="center" vertical="center"/>
    </xf>
    <xf numFmtId="3" fontId="18" fillId="9" borderId="9" xfId="0" applyNumberFormat="1" applyFont="1" applyFill="1" applyBorder="1" applyAlignment="1">
      <alignment horizontal="center" vertical="center"/>
    </xf>
    <xf numFmtId="0" fontId="18" fillId="9" borderId="9" xfId="1" applyFont="1" applyFill="1" applyBorder="1" applyAlignment="1">
      <alignment horizontal="left" vertical="center" wrapText="1"/>
    </xf>
    <xf numFmtId="0" fontId="7" fillId="9" borderId="1" xfId="0" applyFont="1" applyFill="1" applyBorder="1">
      <alignment vertical="center"/>
    </xf>
    <xf numFmtId="0" fontId="7" fillId="9" borderId="1" xfId="0" applyFont="1" applyFill="1" applyBorder="1" applyAlignment="1">
      <alignment horizontal="left" vertical="center"/>
    </xf>
    <xf numFmtId="0" fontId="7" fillId="9" borderId="1" xfId="0" applyFont="1" applyFill="1" applyBorder="1" applyAlignment="1">
      <alignment vertical="center" wrapText="1"/>
    </xf>
    <xf numFmtId="3" fontId="7" fillId="9" borderId="1" xfId="0" applyNumberFormat="1" applyFont="1" applyFill="1" applyBorder="1">
      <alignment vertical="center"/>
    </xf>
    <xf numFmtId="0" fontId="13" fillId="9" borderId="1" xfId="0" applyFont="1" applyFill="1" applyBorder="1" applyAlignment="1">
      <alignment horizontal="center" vertical="center"/>
    </xf>
    <xf numFmtId="3" fontId="13" fillId="9" borderId="1" xfId="0" applyNumberFormat="1" applyFont="1" applyFill="1" applyBorder="1">
      <alignment vertical="center"/>
    </xf>
    <xf numFmtId="0" fontId="18" fillId="9" borderId="2" xfId="0" applyFont="1" applyFill="1" applyBorder="1" applyAlignment="1">
      <alignment horizontal="left" vertical="center" wrapText="1"/>
    </xf>
    <xf numFmtId="0" fontId="18" fillId="9" borderId="3" xfId="0" applyFont="1" applyFill="1" applyBorder="1" applyAlignment="1">
      <alignment horizontal="left" vertical="center" wrapText="1"/>
    </xf>
    <xf numFmtId="0" fontId="19" fillId="9" borderId="1" xfId="1" applyFont="1" applyFill="1" applyBorder="1" applyAlignment="1">
      <alignment horizontal="left" vertical="center" wrapText="1"/>
    </xf>
    <xf numFmtId="0" fontId="18" fillId="9" borderId="1" xfId="0" applyFont="1" applyFill="1" applyBorder="1" applyAlignment="1">
      <alignment horizontal="left" vertical="center" wrapText="1"/>
    </xf>
    <xf numFmtId="0" fontId="18" fillId="9" borderId="1" xfId="0" applyFont="1" applyFill="1" applyBorder="1" applyAlignment="1">
      <alignment horizontal="center" vertical="center"/>
    </xf>
    <xf numFmtId="0" fontId="18" fillId="9" borderId="1" xfId="0" applyFont="1" applyFill="1" applyBorder="1" applyAlignment="1">
      <alignment horizontal="left" vertical="center"/>
    </xf>
    <xf numFmtId="0" fontId="17" fillId="9" borderId="0" xfId="1" applyFont="1" applyFill="1" applyAlignment="1">
      <alignment vertical="center" wrapText="1"/>
    </xf>
    <xf numFmtId="0" fontId="17" fillId="9" borderId="2" xfId="1" applyFont="1" applyFill="1" applyBorder="1" applyAlignment="1" applyProtection="1">
      <alignment horizontal="center" vertical="center" wrapText="1"/>
      <protection locked="0"/>
    </xf>
    <xf numFmtId="0" fontId="17" fillId="9" borderId="1" xfId="1" applyFont="1" applyFill="1" applyBorder="1" applyAlignment="1">
      <alignment horizontal="center" vertical="center"/>
    </xf>
    <xf numFmtId="0" fontId="17" fillId="9" borderId="2" xfId="1" applyFont="1" applyFill="1" applyBorder="1" applyAlignment="1" applyProtection="1">
      <alignment horizontal="center" vertical="center"/>
      <protection locked="0"/>
    </xf>
    <xf numFmtId="0" fontId="17" fillId="9" borderId="5" xfId="1" applyFont="1" applyFill="1" applyBorder="1" applyAlignment="1" applyProtection="1">
      <alignment horizontal="center" vertical="center"/>
      <protection locked="0"/>
    </xf>
    <xf numFmtId="0" fontId="17" fillId="9" borderId="3" xfId="1" applyFont="1" applyFill="1" applyBorder="1" applyAlignment="1" applyProtection="1">
      <alignment horizontal="center" vertical="center"/>
      <protection locked="0"/>
    </xf>
    <xf numFmtId="14" fontId="9" fillId="9" borderId="1" xfId="0" applyNumberFormat="1" applyFont="1" applyFill="1" applyBorder="1" applyAlignment="1">
      <alignment horizontal="center" vertical="center" wrapText="1"/>
    </xf>
    <xf numFmtId="14" fontId="12" fillId="9" borderId="1" xfId="0" applyNumberFormat="1" applyFont="1" applyFill="1" applyBorder="1" applyAlignment="1">
      <alignment horizontal="center" vertical="center"/>
    </xf>
    <xf numFmtId="0" fontId="12" fillId="9" borderId="5" xfId="0" applyFont="1" applyFill="1" applyBorder="1" applyAlignment="1">
      <alignment horizontal="center" vertical="center"/>
    </xf>
    <xf numFmtId="2" fontId="12" fillId="9" borderId="1" xfId="0" applyNumberFormat="1" applyFont="1" applyFill="1" applyBorder="1" applyAlignment="1">
      <alignment horizontal="center" vertical="center"/>
    </xf>
    <xf numFmtId="0" fontId="18" fillId="9" borderId="1" xfId="3" applyFont="1" applyFill="1" applyBorder="1" applyAlignment="1">
      <alignment horizontal="left" vertical="center" wrapText="1"/>
    </xf>
    <xf numFmtId="0" fontId="18" fillId="9" borderId="1" xfId="0" applyFont="1" applyFill="1" applyBorder="1" applyAlignment="1">
      <alignment horizontal="left" vertical="center"/>
    </xf>
    <xf numFmtId="0" fontId="18" fillId="9" borderId="1" xfId="3" applyFont="1" applyFill="1" applyBorder="1" applyAlignment="1">
      <alignment vertical="center" wrapText="1"/>
    </xf>
    <xf numFmtId="0" fontId="9" fillId="9" borderId="1" xfId="0" applyFont="1" applyFill="1" applyBorder="1" applyAlignment="1">
      <alignment horizontal="left" vertical="center" wrapText="1"/>
    </xf>
    <xf numFmtId="0" fontId="9" fillId="9" borderId="1" xfId="0" applyFont="1" applyFill="1" applyBorder="1" applyAlignment="1">
      <alignment horizontal="left" vertical="center" wrapText="1"/>
    </xf>
    <xf numFmtId="0" fontId="12" fillId="9" borderId="1" xfId="0" applyFont="1" applyFill="1" applyBorder="1" applyAlignment="1">
      <alignment horizontal="left" vertical="center" wrapText="1"/>
    </xf>
    <xf numFmtId="0" fontId="12" fillId="9" borderId="2" xfId="0" applyFont="1" applyFill="1" applyBorder="1" applyAlignment="1">
      <alignment horizontal="left" vertical="center" wrapText="1"/>
    </xf>
    <xf numFmtId="0" fontId="12" fillId="9" borderId="3" xfId="0" applyFont="1" applyFill="1" applyBorder="1" applyAlignment="1">
      <alignment horizontal="left" vertical="center" wrapText="1"/>
    </xf>
    <xf numFmtId="0" fontId="17" fillId="9" borderId="1" xfId="1" applyFont="1" applyFill="1" applyBorder="1" applyAlignment="1">
      <alignment horizontal="left" vertical="center" wrapText="1"/>
    </xf>
    <xf numFmtId="168" fontId="9" fillId="9" borderId="1" xfId="2" applyNumberFormat="1" applyFont="1" applyFill="1" applyBorder="1" applyAlignment="1">
      <alignment horizontal="left" vertical="center"/>
    </xf>
    <xf numFmtId="0" fontId="9" fillId="9" borderId="2" xfId="0" applyFont="1" applyFill="1" applyBorder="1" applyAlignment="1">
      <alignment horizontal="left" vertical="center"/>
    </xf>
    <xf numFmtId="0" fontId="9" fillId="9" borderId="5" xfId="0" applyFont="1" applyFill="1" applyBorder="1" applyAlignment="1">
      <alignment horizontal="left" vertical="center"/>
    </xf>
    <xf numFmtId="0" fontId="9" fillId="9" borderId="3" xfId="0" applyFont="1" applyFill="1" applyBorder="1" applyAlignment="1">
      <alignment horizontal="left" vertical="center"/>
    </xf>
    <xf numFmtId="14" fontId="9" fillId="9" borderId="1" xfId="0" applyNumberFormat="1" applyFont="1" applyFill="1" applyBorder="1" applyAlignment="1">
      <alignment horizontal="left" vertical="center"/>
    </xf>
    <xf numFmtId="0" fontId="9" fillId="9" borderId="1" xfId="0" applyFont="1" applyFill="1" applyBorder="1" applyAlignment="1">
      <alignment horizontal="left" vertical="center"/>
    </xf>
    <xf numFmtId="168" fontId="9" fillId="9" borderId="10" xfId="2" applyNumberFormat="1" applyFont="1" applyFill="1" applyBorder="1" applyAlignment="1">
      <alignment horizontal="left" vertical="center"/>
    </xf>
    <xf numFmtId="0" fontId="9" fillId="9" borderId="10" xfId="0" applyFont="1" applyFill="1" applyBorder="1" applyAlignment="1">
      <alignment horizontal="left" vertical="center" wrapText="1"/>
    </xf>
    <xf numFmtId="14" fontId="9" fillId="9" borderId="10" xfId="0" applyNumberFormat="1" applyFont="1" applyFill="1" applyBorder="1" applyAlignment="1">
      <alignment horizontal="left" vertical="center"/>
    </xf>
    <xf numFmtId="0" fontId="9" fillId="9" borderId="10" xfId="0" applyFont="1" applyFill="1" applyBorder="1" applyAlignment="1">
      <alignment horizontal="left" vertical="center"/>
    </xf>
    <xf numFmtId="168" fontId="9" fillId="9" borderId="9" xfId="2" applyNumberFormat="1" applyFont="1" applyFill="1" applyBorder="1" applyAlignment="1">
      <alignment horizontal="left" vertical="center"/>
    </xf>
    <xf numFmtId="0" fontId="9" fillId="9" borderId="9" xfId="0" applyFont="1" applyFill="1" applyBorder="1" applyAlignment="1">
      <alignment horizontal="left" vertical="center" wrapText="1"/>
    </xf>
    <xf numFmtId="0" fontId="9" fillId="9" borderId="9" xfId="0" applyFont="1" applyFill="1" applyBorder="1" applyAlignment="1">
      <alignment horizontal="left" vertical="center"/>
    </xf>
    <xf numFmtId="168" fontId="9" fillId="9" borderId="13" xfId="2" applyNumberFormat="1" applyFont="1" applyFill="1" applyBorder="1" applyAlignment="1">
      <alignment horizontal="left" vertical="center"/>
    </xf>
    <xf numFmtId="0" fontId="9" fillId="9" borderId="13" xfId="0" applyFont="1" applyFill="1" applyBorder="1" applyAlignment="1">
      <alignment horizontal="left" vertical="center" wrapText="1"/>
    </xf>
    <xf numFmtId="14" fontId="9" fillId="9" borderId="13" xfId="0" applyNumberFormat="1" applyFont="1" applyFill="1" applyBorder="1" applyAlignment="1">
      <alignment horizontal="left" vertical="center"/>
    </xf>
    <xf numFmtId="0" fontId="9" fillId="9" borderId="13" xfId="0" applyFont="1" applyFill="1" applyBorder="1" applyAlignment="1">
      <alignment horizontal="left" vertical="center"/>
    </xf>
    <xf numFmtId="14" fontId="9" fillId="9" borderId="9" xfId="0" applyNumberFormat="1" applyFont="1" applyFill="1" applyBorder="1" applyAlignment="1">
      <alignment horizontal="left" vertical="center"/>
    </xf>
    <xf numFmtId="168" fontId="9" fillId="9" borderId="1" xfId="2" applyNumberFormat="1" applyFont="1" applyFill="1" applyBorder="1" applyAlignment="1">
      <alignment horizontal="left" vertical="center" wrapText="1"/>
    </xf>
    <xf numFmtId="0" fontId="12" fillId="9" borderId="2" xfId="0" applyFont="1" applyFill="1" applyBorder="1" applyAlignment="1">
      <alignment horizontal="center" vertical="center" wrapText="1"/>
    </xf>
    <xf numFmtId="0" fontId="17" fillId="10" borderId="1" xfId="1" applyFont="1" applyFill="1" applyBorder="1" applyAlignment="1">
      <alignment vertical="center" wrapText="1"/>
    </xf>
    <xf numFmtId="0" fontId="18" fillId="9" borderId="1" xfId="0" applyFont="1" applyFill="1" applyBorder="1" applyAlignment="1">
      <alignment horizontal="left" wrapText="1"/>
    </xf>
    <xf numFmtId="0" fontId="7" fillId="9" borderId="1" xfId="0" applyFont="1" applyFill="1" applyBorder="1" applyAlignment="1">
      <alignment horizontal="center" vertical="center" wrapText="1"/>
    </xf>
  </cellXfs>
  <cellStyles count="4">
    <cellStyle name="Hipervínculo" xfId="1" builtinId="8"/>
    <cellStyle name="Millares" xfId="2" builtinId="3"/>
    <cellStyle name="Normal" xfId="0" builtinId="0"/>
    <cellStyle name="Normal 2" xfId="3" xr:uid="{C380994B-8C30-5E4F-B9BF-C3407BF56EE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Y"/>
              <a:t>Gastos Corrientes</a:t>
            </a:r>
            <a:r>
              <a:rPr lang="es-PY" baseline="0"/>
              <a:t> y de Capital por Objeto de Gasto</a:t>
            </a:r>
            <a:endParaRPr lang="es-PY"/>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PY"/>
        </a:p>
      </c:txPr>
    </c:title>
    <c:autoTitleDeleted val="0"/>
    <c:plotArea>
      <c:layout/>
      <c:barChart>
        <c:barDir val="bar"/>
        <c:grouping val="clustered"/>
        <c:varyColors val="0"/>
        <c:ser>
          <c:idx val="0"/>
          <c:order val="0"/>
          <c:tx>
            <c:v>PRESUPUESTADO</c:v>
          </c:tx>
          <c:spPr>
            <a:solidFill>
              <a:schemeClr val="accent1"/>
            </a:solidFill>
            <a:ln>
              <a:noFill/>
            </a:ln>
            <a:effectLst/>
          </c:spPr>
          <c:invertIfNegative val="0"/>
          <c:cat>
            <c:strRef>
              <c:f>[1]Hoja1!$C$108:$C$174</c:f>
              <c:strCache>
                <c:ptCount val="67"/>
                <c:pt idx="0">
                  <c:v>ENERGIA ELECTRICA</c:v>
                </c:pt>
                <c:pt idx="1">
                  <c:v>AGUA</c:v>
                </c:pt>
                <c:pt idx="2">
                  <c:v>TELEFONO, TELEFAX Y OTROS SERVICIOS DE TELECOMUNICACIONES</c:v>
                </c:pt>
                <c:pt idx="3">
                  <c:v>CORREOS Y OTROS SERVICIOS POSTALES</c:v>
                </c:pt>
                <c:pt idx="4">
                  <c:v>TRANSPORTE</c:v>
                </c:pt>
                <c:pt idx="5">
                  <c:v>TRANSPORTE DE PERSONAS</c:v>
                </c:pt>
                <c:pt idx="6">
                  <c:v>PASAJES Y VIATICOS</c:v>
                </c:pt>
                <c:pt idx="7">
                  <c:v>VIATICOS Y MOVILIDAD</c:v>
                </c:pt>
                <c:pt idx="8">
                  <c:v>PASAJES Y VIATICOS VARIOS</c:v>
                </c:pt>
                <c:pt idx="9">
                  <c:v>MANTENIMIENTO Y REPARACIONES MENORES DE EDIFICIOS Y LOCALES</c:v>
                </c:pt>
                <c:pt idx="10">
                  <c:v>MANTENIMIENTO Y REPARACIONES MENORES DE MAQUINARIAS, EQUIPOS</c:v>
                </c:pt>
                <c:pt idx="11">
                  <c:v>MANTEMIENTOS Y REPARACIONES MENORES DE EQUIPOS DE TRANSPORTE</c:v>
                </c:pt>
                <c:pt idx="12">
                  <c:v>SERVICIO DE LIMPIEZA, ASEO Y FUMIGACION</c:v>
                </c:pt>
                <c:pt idx="13">
                  <c:v>MANTENIMIENTO Y REPACIONES MENORES DE INSTALACIONES</c:v>
                </c:pt>
                <c:pt idx="14">
                  <c:v>ALQUILER  DE EDIFICIOS Y LOCALES</c:v>
                </c:pt>
                <c:pt idx="15">
                  <c:v>DE INFORMATICA Y SISTEMAS COMPUTARIZADOS</c:v>
                </c:pt>
                <c:pt idx="16">
                  <c:v>IMPRENTA, PUBLICACIONES Y REPRODUCCIONES</c:v>
                </c:pt>
                <c:pt idx="17">
                  <c:v>SERVICIOS BANCARIOS</c:v>
                </c:pt>
                <c:pt idx="18">
                  <c:v>PRIMAS Y GASTOS DE SEGUROS</c:v>
                </c:pt>
                <c:pt idx="19">
                  <c:v>PUBLICIDAD Y PROPAGANDA</c:v>
                </c:pt>
                <c:pt idx="20">
                  <c:v>CONSULTORIAS, ASESORIAS E INVESTIGACIONES</c:v>
                </c:pt>
                <c:pt idx="21">
                  <c:v>PROMOCIONES Y EXPOSICIONES</c:v>
                </c:pt>
                <c:pt idx="22">
                  <c:v>SERVICIOS DE COMUNICACIONES</c:v>
                </c:pt>
                <c:pt idx="23">
                  <c:v>SERVICIOS TECNICOS Y PROFESIONALES</c:v>
                </c:pt>
                <c:pt idx="24">
                  <c:v>SEGURO MÉDICO</c:v>
                </c:pt>
                <c:pt idx="25">
                  <c:v>SERVICIO DE CEREMONIAL</c:v>
                </c:pt>
                <c:pt idx="26">
                  <c:v>SERVICIO DE VIGILANCIA</c:v>
                </c:pt>
                <c:pt idx="27">
                  <c:v>SERVICIO DE CATERING</c:v>
                </c:pt>
                <c:pt idx="28">
                  <c:v>SERVICIO EN GENERAL</c:v>
                </c:pt>
                <c:pt idx="29">
                  <c:v>CAPACITACION DEL PERSONAL  DEL ESTADO</c:v>
                </c:pt>
                <c:pt idx="30">
                  <c:v>CAPACITACION ESPECILIZADA</c:v>
                </c:pt>
                <c:pt idx="31">
                  <c:v>ALIMENTOS PARA LAS PERSONAS</c:v>
                </c:pt>
                <c:pt idx="32">
                  <c:v>CONFECCIONES TEXTILES</c:v>
                </c:pt>
                <c:pt idx="33">
                  <c:v>PAPEL DE ESCRITORIO Y CARTON</c:v>
                </c:pt>
                <c:pt idx="34">
                  <c:v>PRODUCTOS DE ARTES GRAFICAS</c:v>
                </c:pt>
                <c:pt idx="35">
                  <c:v>PRODUCTOS DE PAPEL Y CARTON</c:v>
                </c:pt>
                <c:pt idx="36">
                  <c:v>LIBROS, REVISTAS Y PERIODICOS</c:v>
                </c:pt>
                <c:pt idx="37">
                  <c:v>ELEMENTOS DE LIMPIEZA</c:v>
                </c:pt>
                <c:pt idx="38">
                  <c:v>UTILES DE ESCRITORIO</c:v>
                </c:pt>
                <c:pt idx="39">
                  <c:v>UTILES Y MATERIALES ELECTRICOS</c:v>
                </c:pt>
                <c:pt idx="40">
                  <c:v>PRODUCTOS DE VIDRIOS, LOZA Y PORCELANA</c:v>
                </c:pt>
                <c:pt idx="41">
                  <c:v>REPUESTOS Y ACCESORIOS MENORES</c:v>
                </c:pt>
                <c:pt idx="42">
                  <c:v>COMPUESTOS QUIMICOS</c:v>
                </c:pt>
                <c:pt idx="43">
                  <c:v>PRODUCTOS FARMACEUTICOS</c:v>
                </c:pt>
                <c:pt idx="44">
                  <c:v>INSECTICIDAS, FUMIGANTES Y OTROS</c:v>
                </c:pt>
                <c:pt idx="45">
                  <c:v>TINTAS, PINTURAS Y COLORANTES</c:v>
                </c:pt>
                <c:pt idx="46">
                  <c:v>UTILES Y MATERIALES QUIRURGICOS Y DE LAB</c:v>
                </c:pt>
                <c:pt idx="47">
                  <c:v>COMBUSTIBLES </c:v>
                </c:pt>
                <c:pt idx="48">
                  <c:v>ARTICULOS DE CAUCHO</c:v>
                </c:pt>
                <c:pt idx="49">
                  <c:v>CUBIERTAS Y CÁMARAS DE AIRE</c:v>
                </c:pt>
                <c:pt idx="50">
                  <c:v>HERRAMIENTAS MENORES</c:v>
                </c:pt>
                <c:pt idx="51">
                  <c:v>ARTICULOS DE PLASTICOS</c:v>
                </c:pt>
                <c:pt idx="52">
                  <c:v>PRODUCTOS E INSUMOS  METÁLICOS</c:v>
                </c:pt>
                <c:pt idx="53">
                  <c:v>PRODUCTOS E INSUMOS NO METÁLICOS</c:v>
                </c:pt>
                <c:pt idx="54">
                  <c:v>BIENES DE CONSUMOS VARIOS</c:v>
                </c:pt>
                <c:pt idx="55">
                  <c:v>HERRAMIENTAS, APARATOS E INSTRUMENTOS EN GRAL </c:v>
                </c:pt>
                <c:pt idx="56">
                  <c:v>ADQUISICION DE MUEBLES Y ENSERES</c:v>
                </c:pt>
                <c:pt idx="57">
                  <c:v>ADQUISICION DE EQUIPOS DE OFICINA Y COMPUTACIÓN</c:v>
                </c:pt>
                <c:pt idx="58">
                  <c:v>ADQUISICION DE EQUIPOS DE COMPUTACION</c:v>
                </c:pt>
                <c:pt idx="59">
                  <c:v>ACTIVOS INTAGIBLES</c:v>
                </c:pt>
                <c:pt idx="60">
                  <c:v>BECAS</c:v>
                </c:pt>
                <c:pt idx="61">
                  <c:v>APORTE A ENTIDADES EDUCATIVAS E INST. SIN FINES DE LUCRO</c:v>
                </c:pt>
                <c:pt idx="62">
                  <c:v>INDEMNIZACIONES</c:v>
                </c:pt>
                <c:pt idx="63">
                  <c:v>OTRAS TRANSFERENCIAS CORRIENTES</c:v>
                </c:pt>
                <c:pt idx="64">
                  <c:v>TRANSFERENCIAS CORRIENTES AL SECTOR EXTERNO</c:v>
                </c:pt>
                <c:pt idx="65">
                  <c:v>TRANSFERENCIAS CORRIENTES DEL SECTOR PRIVADO</c:v>
                </c:pt>
                <c:pt idx="66">
                  <c:v>PAGO DE IMPUESTOS, TASA, GASTOS JUDICIALES Y OTROS</c:v>
                </c:pt>
              </c:strCache>
            </c:strRef>
          </c:cat>
          <c:val>
            <c:numRef>
              <c:f>[1]Hoja1!$D$108:$D$174</c:f>
              <c:numCache>
                <c:formatCode>General</c:formatCode>
                <c:ptCount val="67"/>
                <c:pt idx="0">
                  <c:v>435000000</c:v>
                </c:pt>
                <c:pt idx="1">
                  <c:v>64950000</c:v>
                </c:pt>
                <c:pt idx="2">
                  <c:v>324050000</c:v>
                </c:pt>
                <c:pt idx="3">
                  <c:v>115000000</c:v>
                </c:pt>
                <c:pt idx="4">
                  <c:v>2000000</c:v>
                </c:pt>
                <c:pt idx="5">
                  <c:v>465000000</c:v>
                </c:pt>
                <c:pt idx="6">
                  <c:v>744093694</c:v>
                </c:pt>
                <c:pt idx="7">
                  <c:v>2316633885</c:v>
                </c:pt>
                <c:pt idx="8">
                  <c:v>50000000</c:v>
                </c:pt>
                <c:pt idx="9">
                  <c:v>458291264</c:v>
                </c:pt>
                <c:pt idx="10">
                  <c:v>739000000</c:v>
                </c:pt>
                <c:pt idx="11">
                  <c:v>495000000</c:v>
                </c:pt>
                <c:pt idx="12">
                  <c:v>2298000000</c:v>
                </c:pt>
                <c:pt idx="13">
                  <c:v>5000000</c:v>
                </c:pt>
                <c:pt idx="14">
                  <c:v>1528000000</c:v>
                </c:pt>
                <c:pt idx="15">
                  <c:v>17400000</c:v>
                </c:pt>
                <c:pt idx="16">
                  <c:v>664899992</c:v>
                </c:pt>
                <c:pt idx="17">
                  <c:v>20000000</c:v>
                </c:pt>
                <c:pt idx="18">
                  <c:v>673000000</c:v>
                </c:pt>
                <c:pt idx="19">
                  <c:v>5154555703</c:v>
                </c:pt>
                <c:pt idx="20">
                  <c:v>1115545357</c:v>
                </c:pt>
                <c:pt idx="21">
                  <c:v>6327882000</c:v>
                </c:pt>
                <c:pt idx="22">
                  <c:v>510000000</c:v>
                </c:pt>
                <c:pt idx="23">
                  <c:v>3000000</c:v>
                </c:pt>
                <c:pt idx="24">
                  <c:v>3049190000</c:v>
                </c:pt>
                <c:pt idx="25">
                  <c:v>1190000000</c:v>
                </c:pt>
                <c:pt idx="26">
                  <c:v>4789206250</c:v>
                </c:pt>
                <c:pt idx="27">
                  <c:v>310000570</c:v>
                </c:pt>
                <c:pt idx="28">
                  <c:v>13702500</c:v>
                </c:pt>
                <c:pt idx="29">
                  <c:v>40000000</c:v>
                </c:pt>
                <c:pt idx="30">
                  <c:v>0</c:v>
                </c:pt>
                <c:pt idx="31">
                  <c:v>53664000</c:v>
                </c:pt>
                <c:pt idx="32">
                  <c:v>10000000</c:v>
                </c:pt>
                <c:pt idx="33">
                  <c:v>85000000</c:v>
                </c:pt>
                <c:pt idx="34">
                  <c:v>40089000</c:v>
                </c:pt>
                <c:pt idx="35">
                  <c:v>10000000</c:v>
                </c:pt>
                <c:pt idx="36">
                  <c:v>36195500</c:v>
                </c:pt>
                <c:pt idx="37">
                  <c:v>10937500</c:v>
                </c:pt>
                <c:pt idx="38">
                  <c:v>326929755</c:v>
                </c:pt>
                <c:pt idx="39">
                  <c:v>210000000</c:v>
                </c:pt>
                <c:pt idx="40">
                  <c:v>5850000</c:v>
                </c:pt>
                <c:pt idx="41">
                  <c:v>4000000</c:v>
                </c:pt>
                <c:pt idx="42">
                  <c:v>28000000</c:v>
                </c:pt>
                <c:pt idx="43">
                  <c:v>5000000</c:v>
                </c:pt>
                <c:pt idx="44">
                  <c:v>36250000</c:v>
                </c:pt>
                <c:pt idx="45">
                  <c:v>210095750</c:v>
                </c:pt>
                <c:pt idx="46">
                  <c:v>2560000</c:v>
                </c:pt>
                <c:pt idx="47">
                  <c:v>1137784000</c:v>
                </c:pt>
                <c:pt idx="48">
                  <c:v>5140000</c:v>
                </c:pt>
                <c:pt idx="49">
                  <c:v>12000000</c:v>
                </c:pt>
                <c:pt idx="50">
                  <c:v>2000000</c:v>
                </c:pt>
                <c:pt idx="51">
                  <c:v>1710000</c:v>
                </c:pt>
                <c:pt idx="52">
                  <c:v>10000000</c:v>
                </c:pt>
                <c:pt idx="53">
                  <c:v>6500000</c:v>
                </c:pt>
                <c:pt idx="54">
                  <c:v>125540000</c:v>
                </c:pt>
                <c:pt idx="55">
                  <c:v>32800000</c:v>
                </c:pt>
                <c:pt idx="56">
                  <c:v>108000000</c:v>
                </c:pt>
                <c:pt idx="57">
                  <c:v>30000000</c:v>
                </c:pt>
                <c:pt idx="58">
                  <c:v>287500000</c:v>
                </c:pt>
                <c:pt idx="59">
                  <c:v>100000000</c:v>
                </c:pt>
                <c:pt idx="60">
                  <c:v>587000000</c:v>
                </c:pt>
                <c:pt idx="61">
                  <c:v>1232766742</c:v>
                </c:pt>
                <c:pt idx="62">
                  <c:v>1288002486</c:v>
                </c:pt>
                <c:pt idx="63">
                  <c:v>3000000</c:v>
                </c:pt>
                <c:pt idx="64">
                  <c:v>425000000</c:v>
                </c:pt>
                <c:pt idx="65">
                  <c:v>495000000</c:v>
                </c:pt>
                <c:pt idx="66">
                  <c:v>1200000000</c:v>
                </c:pt>
              </c:numCache>
            </c:numRef>
          </c:val>
          <c:extLst>
            <c:ext xmlns:c16="http://schemas.microsoft.com/office/drawing/2014/chart" uri="{C3380CC4-5D6E-409C-BE32-E72D297353CC}">
              <c16:uniqueId val="{00000000-476E-9F43-95AD-5A59CE150035}"/>
            </c:ext>
          </c:extLst>
        </c:ser>
        <c:ser>
          <c:idx val="1"/>
          <c:order val="1"/>
          <c:tx>
            <c:v>EJECUTADO</c:v>
          </c:tx>
          <c:spPr>
            <a:solidFill>
              <a:schemeClr val="accent2"/>
            </a:solidFill>
            <a:ln>
              <a:noFill/>
            </a:ln>
            <a:effectLst/>
          </c:spPr>
          <c:invertIfNegative val="0"/>
          <c:cat>
            <c:strRef>
              <c:f>[1]Hoja1!$C$108:$C$174</c:f>
              <c:strCache>
                <c:ptCount val="67"/>
                <c:pt idx="0">
                  <c:v>ENERGIA ELECTRICA</c:v>
                </c:pt>
                <c:pt idx="1">
                  <c:v>AGUA</c:v>
                </c:pt>
                <c:pt idx="2">
                  <c:v>TELEFONO, TELEFAX Y OTROS SERVICIOS DE TELECOMUNICACIONES</c:v>
                </c:pt>
                <c:pt idx="3">
                  <c:v>CORREOS Y OTROS SERVICIOS POSTALES</c:v>
                </c:pt>
                <c:pt idx="4">
                  <c:v>TRANSPORTE</c:v>
                </c:pt>
                <c:pt idx="5">
                  <c:v>TRANSPORTE DE PERSONAS</c:v>
                </c:pt>
                <c:pt idx="6">
                  <c:v>PASAJES Y VIATICOS</c:v>
                </c:pt>
                <c:pt idx="7">
                  <c:v>VIATICOS Y MOVILIDAD</c:v>
                </c:pt>
                <c:pt idx="8">
                  <c:v>PASAJES Y VIATICOS VARIOS</c:v>
                </c:pt>
                <c:pt idx="9">
                  <c:v>MANTENIMIENTO Y REPARACIONES MENORES DE EDIFICIOS Y LOCALES</c:v>
                </c:pt>
                <c:pt idx="10">
                  <c:v>MANTENIMIENTO Y REPARACIONES MENORES DE MAQUINARIAS, EQUIPOS</c:v>
                </c:pt>
                <c:pt idx="11">
                  <c:v>MANTEMIENTOS Y REPARACIONES MENORES DE EQUIPOS DE TRANSPORTE</c:v>
                </c:pt>
                <c:pt idx="12">
                  <c:v>SERVICIO DE LIMPIEZA, ASEO Y FUMIGACION</c:v>
                </c:pt>
                <c:pt idx="13">
                  <c:v>MANTENIMIENTO Y REPACIONES MENORES DE INSTALACIONES</c:v>
                </c:pt>
                <c:pt idx="14">
                  <c:v>ALQUILER  DE EDIFICIOS Y LOCALES</c:v>
                </c:pt>
                <c:pt idx="15">
                  <c:v>DE INFORMATICA Y SISTEMAS COMPUTARIZADOS</c:v>
                </c:pt>
                <c:pt idx="16">
                  <c:v>IMPRENTA, PUBLICACIONES Y REPRODUCCIONES</c:v>
                </c:pt>
                <c:pt idx="17">
                  <c:v>SERVICIOS BANCARIOS</c:v>
                </c:pt>
                <c:pt idx="18">
                  <c:v>PRIMAS Y GASTOS DE SEGUROS</c:v>
                </c:pt>
                <c:pt idx="19">
                  <c:v>PUBLICIDAD Y PROPAGANDA</c:v>
                </c:pt>
                <c:pt idx="20">
                  <c:v>CONSULTORIAS, ASESORIAS E INVESTIGACIONES</c:v>
                </c:pt>
                <c:pt idx="21">
                  <c:v>PROMOCIONES Y EXPOSICIONES</c:v>
                </c:pt>
                <c:pt idx="22">
                  <c:v>SERVICIOS DE COMUNICACIONES</c:v>
                </c:pt>
                <c:pt idx="23">
                  <c:v>SERVICIOS TECNICOS Y PROFESIONALES</c:v>
                </c:pt>
                <c:pt idx="24">
                  <c:v>SEGURO MÉDICO</c:v>
                </c:pt>
                <c:pt idx="25">
                  <c:v>SERVICIO DE CEREMONIAL</c:v>
                </c:pt>
                <c:pt idx="26">
                  <c:v>SERVICIO DE VIGILANCIA</c:v>
                </c:pt>
                <c:pt idx="27">
                  <c:v>SERVICIO DE CATERING</c:v>
                </c:pt>
                <c:pt idx="28">
                  <c:v>SERVICIO EN GENERAL</c:v>
                </c:pt>
                <c:pt idx="29">
                  <c:v>CAPACITACION DEL PERSONAL  DEL ESTADO</c:v>
                </c:pt>
                <c:pt idx="30">
                  <c:v>CAPACITACION ESPECILIZADA</c:v>
                </c:pt>
                <c:pt idx="31">
                  <c:v>ALIMENTOS PARA LAS PERSONAS</c:v>
                </c:pt>
                <c:pt idx="32">
                  <c:v>CONFECCIONES TEXTILES</c:v>
                </c:pt>
                <c:pt idx="33">
                  <c:v>PAPEL DE ESCRITORIO Y CARTON</c:v>
                </c:pt>
                <c:pt idx="34">
                  <c:v>PRODUCTOS DE ARTES GRAFICAS</c:v>
                </c:pt>
                <c:pt idx="35">
                  <c:v>PRODUCTOS DE PAPEL Y CARTON</c:v>
                </c:pt>
                <c:pt idx="36">
                  <c:v>LIBROS, REVISTAS Y PERIODICOS</c:v>
                </c:pt>
                <c:pt idx="37">
                  <c:v>ELEMENTOS DE LIMPIEZA</c:v>
                </c:pt>
                <c:pt idx="38">
                  <c:v>UTILES DE ESCRITORIO</c:v>
                </c:pt>
                <c:pt idx="39">
                  <c:v>UTILES Y MATERIALES ELECTRICOS</c:v>
                </c:pt>
                <c:pt idx="40">
                  <c:v>PRODUCTOS DE VIDRIOS, LOZA Y PORCELANA</c:v>
                </c:pt>
                <c:pt idx="41">
                  <c:v>REPUESTOS Y ACCESORIOS MENORES</c:v>
                </c:pt>
                <c:pt idx="42">
                  <c:v>COMPUESTOS QUIMICOS</c:v>
                </c:pt>
                <c:pt idx="43">
                  <c:v>PRODUCTOS FARMACEUTICOS</c:v>
                </c:pt>
                <c:pt idx="44">
                  <c:v>INSECTICIDAS, FUMIGANTES Y OTROS</c:v>
                </c:pt>
                <c:pt idx="45">
                  <c:v>TINTAS, PINTURAS Y COLORANTES</c:v>
                </c:pt>
                <c:pt idx="46">
                  <c:v>UTILES Y MATERIALES QUIRURGICOS Y DE LAB</c:v>
                </c:pt>
                <c:pt idx="47">
                  <c:v>COMBUSTIBLES </c:v>
                </c:pt>
                <c:pt idx="48">
                  <c:v>ARTICULOS DE CAUCHO</c:v>
                </c:pt>
                <c:pt idx="49">
                  <c:v>CUBIERTAS Y CÁMARAS DE AIRE</c:v>
                </c:pt>
                <c:pt idx="50">
                  <c:v>HERRAMIENTAS MENORES</c:v>
                </c:pt>
                <c:pt idx="51">
                  <c:v>ARTICULOS DE PLASTICOS</c:v>
                </c:pt>
                <c:pt idx="52">
                  <c:v>PRODUCTOS E INSUMOS  METÁLICOS</c:v>
                </c:pt>
                <c:pt idx="53">
                  <c:v>PRODUCTOS E INSUMOS NO METÁLICOS</c:v>
                </c:pt>
                <c:pt idx="54">
                  <c:v>BIENES DE CONSUMOS VARIOS</c:v>
                </c:pt>
                <c:pt idx="55">
                  <c:v>HERRAMIENTAS, APARATOS E INSTRUMENTOS EN GRAL </c:v>
                </c:pt>
                <c:pt idx="56">
                  <c:v>ADQUISICION DE MUEBLES Y ENSERES</c:v>
                </c:pt>
                <c:pt idx="57">
                  <c:v>ADQUISICION DE EQUIPOS DE OFICINA Y COMPUTACIÓN</c:v>
                </c:pt>
                <c:pt idx="58">
                  <c:v>ADQUISICION DE EQUIPOS DE COMPUTACION</c:v>
                </c:pt>
                <c:pt idx="59">
                  <c:v>ACTIVOS INTAGIBLES</c:v>
                </c:pt>
                <c:pt idx="60">
                  <c:v>BECAS</c:v>
                </c:pt>
                <c:pt idx="61">
                  <c:v>APORTE A ENTIDADES EDUCATIVAS E INST. SIN FINES DE LUCRO</c:v>
                </c:pt>
                <c:pt idx="62">
                  <c:v>INDEMNIZACIONES</c:v>
                </c:pt>
                <c:pt idx="63">
                  <c:v>OTRAS TRANSFERENCIAS CORRIENTES</c:v>
                </c:pt>
                <c:pt idx="64">
                  <c:v>TRANSFERENCIAS CORRIENTES AL SECTOR EXTERNO</c:v>
                </c:pt>
                <c:pt idx="65">
                  <c:v>TRANSFERENCIAS CORRIENTES DEL SECTOR PRIVADO</c:v>
                </c:pt>
                <c:pt idx="66">
                  <c:v>PAGO DE IMPUESTOS, TASA, GASTOS JUDICIALES Y OTROS</c:v>
                </c:pt>
              </c:strCache>
            </c:strRef>
          </c:cat>
          <c:val>
            <c:numRef>
              <c:f>[1]Hoja1!$E$108:$E$174</c:f>
              <c:numCache>
                <c:formatCode>General</c:formatCode>
                <c:ptCount val="67"/>
                <c:pt idx="0">
                  <c:v>118687079</c:v>
                </c:pt>
                <c:pt idx="1">
                  <c:v>9101487</c:v>
                </c:pt>
                <c:pt idx="2">
                  <c:v>93364494</c:v>
                </c:pt>
                <c:pt idx="3">
                  <c:v>8145000</c:v>
                </c:pt>
                <c:pt idx="4">
                  <c:v>0</c:v>
                </c:pt>
                <c:pt idx="5">
                  <c:v>68174000</c:v>
                </c:pt>
                <c:pt idx="6">
                  <c:v>161772227</c:v>
                </c:pt>
                <c:pt idx="7">
                  <c:v>731797607</c:v>
                </c:pt>
                <c:pt idx="8">
                  <c:v>11770680</c:v>
                </c:pt>
                <c:pt idx="9">
                  <c:v>51004800</c:v>
                </c:pt>
                <c:pt idx="10">
                  <c:v>81642000</c:v>
                </c:pt>
                <c:pt idx="11">
                  <c:v>175121511</c:v>
                </c:pt>
                <c:pt idx="12">
                  <c:v>319795998</c:v>
                </c:pt>
                <c:pt idx="13">
                  <c:v>0</c:v>
                </c:pt>
                <c:pt idx="14">
                  <c:v>409922713</c:v>
                </c:pt>
                <c:pt idx="15">
                  <c:v>1835000</c:v>
                </c:pt>
                <c:pt idx="16">
                  <c:v>16006400</c:v>
                </c:pt>
                <c:pt idx="17">
                  <c:v>3008239</c:v>
                </c:pt>
                <c:pt idx="18">
                  <c:v>550497626</c:v>
                </c:pt>
                <c:pt idx="19">
                  <c:v>688495391</c:v>
                </c:pt>
                <c:pt idx="20">
                  <c:v>252263332</c:v>
                </c:pt>
                <c:pt idx="21">
                  <c:v>1587332934</c:v>
                </c:pt>
                <c:pt idx="22">
                  <c:v>144516685</c:v>
                </c:pt>
                <c:pt idx="23">
                  <c:v>1510000</c:v>
                </c:pt>
                <c:pt idx="24">
                  <c:v>740516000</c:v>
                </c:pt>
                <c:pt idx="25">
                  <c:v>267650148</c:v>
                </c:pt>
                <c:pt idx="26">
                  <c:v>1027685648</c:v>
                </c:pt>
                <c:pt idx="27">
                  <c:v>1979050</c:v>
                </c:pt>
                <c:pt idx="28">
                  <c:v>2227500</c:v>
                </c:pt>
                <c:pt idx="29">
                  <c:v>1100000</c:v>
                </c:pt>
                <c:pt idx="30">
                  <c:v>0</c:v>
                </c:pt>
                <c:pt idx="31">
                  <c:v>10227780</c:v>
                </c:pt>
                <c:pt idx="32">
                  <c:v>2800000</c:v>
                </c:pt>
                <c:pt idx="33">
                  <c:v>49893</c:v>
                </c:pt>
                <c:pt idx="34">
                  <c:v>0</c:v>
                </c:pt>
                <c:pt idx="35">
                  <c:v>81200</c:v>
                </c:pt>
                <c:pt idx="36">
                  <c:v>3988000</c:v>
                </c:pt>
                <c:pt idx="37">
                  <c:v>0</c:v>
                </c:pt>
                <c:pt idx="38">
                  <c:v>6073052</c:v>
                </c:pt>
                <c:pt idx="39">
                  <c:v>4081300</c:v>
                </c:pt>
                <c:pt idx="40">
                  <c:v>235000</c:v>
                </c:pt>
                <c:pt idx="41">
                  <c:v>272220</c:v>
                </c:pt>
                <c:pt idx="42">
                  <c:v>0</c:v>
                </c:pt>
                <c:pt idx="43">
                  <c:v>209550</c:v>
                </c:pt>
                <c:pt idx="44">
                  <c:v>1428500</c:v>
                </c:pt>
                <c:pt idx="45">
                  <c:v>2990000</c:v>
                </c:pt>
                <c:pt idx="46">
                  <c:v>0</c:v>
                </c:pt>
                <c:pt idx="47">
                  <c:v>232228421</c:v>
                </c:pt>
                <c:pt idx="48">
                  <c:v>0</c:v>
                </c:pt>
                <c:pt idx="49">
                  <c:v>0</c:v>
                </c:pt>
                <c:pt idx="50">
                  <c:v>887230</c:v>
                </c:pt>
                <c:pt idx="51">
                  <c:v>374300</c:v>
                </c:pt>
                <c:pt idx="52">
                  <c:v>112500</c:v>
                </c:pt>
                <c:pt idx="53">
                  <c:v>75000</c:v>
                </c:pt>
                <c:pt idx="54">
                  <c:v>382300</c:v>
                </c:pt>
                <c:pt idx="55">
                  <c:v>0</c:v>
                </c:pt>
                <c:pt idx="56">
                  <c:v>0</c:v>
                </c:pt>
                <c:pt idx="57">
                  <c:v>0</c:v>
                </c:pt>
                <c:pt idx="58">
                  <c:v>87842000</c:v>
                </c:pt>
                <c:pt idx="59">
                  <c:v>0</c:v>
                </c:pt>
                <c:pt idx="60">
                  <c:v>127560000</c:v>
                </c:pt>
                <c:pt idx="61">
                  <c:v>0</c:v>
                </c:pt>
                <c:pt idx="62">
                  <c:v>128142486</c:v>
                </c:pt>
                <c:pt idx="63">
                  <c:v>2966828</c:v>
                </c:pt>
                <c:pt idx="64">
                  <c:v>398356318</c:v>
                </c:pt>
                <c:pt idx="65">
                  <c:v>470000000</c:v>
                </c:pt>
                <c:pt idx="66">
                  <c:v>13436563</c:v>
                </c:pt>
              </c:numCache>
            </c:numRef>
          </c:val>
          <c:extLst>
            <c:ext xmlns:c16="http://schemas.microsoft.com/office/drawing/2014/chart" uri="{C3380CC4-5D6E-409C-BE32-E72D297353CC}">
              <c16:uniqueId val="{00000001-476E-9F43-95AD-5A59CE150035}"/>
            </c:ext>
          </c:extLst>
        </c:ser>
        <c:dLbls>
          <c:showLegendKey val="0"/>
          <c:showVal val="0"/>
          <c:showCatName val="0"/>
          <c:showSerName val="0"/>
          <c:showPercent val="0"/>
          <c:showBubbleSize val="0"/>
        </c:dLbls>
        <c:gapWidth val="182"/>
        <c:axId val="1103309423"/>
        <c:axId val="1089975775"/>
      </c:barChart>
      <c:catAx>
        <c:axId val="110330942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1089975775"/>
        <c:crosses val="autoZero"/>
        <c:auto val="1"/>
        <c:lblAlgn val="ctr"/>
        <c:lblOffset val="100"/>
        <c:noMultiLvlLbl val="0"/>
      </c:catAx>
      <c:valAx>
        <c:axId val="108997577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11033094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Y"/>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Y"/>
              <a:t>Salarios por Objeto de Gasto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PY"/>
        </a:p>
      </c:txPr>
    </c:title>
    <c:autoTitleDeleted val="0"/>
    <c:plotArea>
      <c:layout/>
      <c:barChart>
        <c:barDir val="bar"/>
        <c:grouping val="clustered"/>
        <c:varyColors val="0"/>
        <c:ser>
          <c:idx val="0"/>
          <c:order val="0"/>
          <c:tx>
            <c:v>PRESUPUESTADO</c:v>
          </c:tx>
          <c:spPr>
            <a:solidFill>
              <a:schemeClr val="accent1"/>
            </a:solidFill>
            <a:ln>
              <a:noFill/>
            </a:ln>
            <a:effectLst/>
          </c:spPr>
          <c:invertIfNegative val="0"/>
          <c:cat>
            <c:strRef>
              <c:f>[1]Hoja1!$C$96:$C$107</c:f>
              <c:strCache>
                <c:ptCount val="12"/>
                <c:pt idx="0">
                  <c:v>SUELDOS</c:v>
                </c:pt>
                <c:pt idx="1">
                  <c:v>GASTOS DE REPRESENTACION</c:v>
                </c:pt>
                <c:pt idx="2">
                  <c:v>AGUINALDO</c:v>
                </c:pt>
                <c:pt idx="3">
                  <c:v>REMUNERACIÓN EXTRAORDINARIA</c:v>
                </c:pt>
                <c:pt idx="4">
                  <c:v>REMUNERACION ADICIONAL</c:v>
                </c:pt>
                <c:pt idx="5">
                  <c:v>SUBSIDIO FAMILIAR</c:v>
                </c:pt>
                <c:pt idx="6">
                  <c:v>BONIFICACIONES Y GRATIFICACIONES</c:v>
                </c:pt>
                <c:pt idx="7">
                  <c:v>GRATIFICACIONES POR SERVICIOS ESPECIALES</c:v>
                </c:pt>
                <c:pt idx="8">
                  <c:v>CONTRATACION DEL PERSONAL TECNICO</c:v>
                </c:pt>
                <c:pt idx="9">
                  <c:v>JORNALES</c:v>
                </c:pt>
                <c:pt idx="10">
                  <c:v>HONORARIOS PROFESIONALES</c:v>
                </c:pt>
                <c:pt idx="11">
                  <c:v>OTROS GASTOS DEL PERSONAL</c:v>
                </c:pt>
              </c:strCache>
            </c:strRef>
          </c:cat>
          <c:val>
            <c:numRef>
              <c:f>[1]Hoja1!$D$96:$D$107</c:f>
              <c:numCache>
                <c:formatCode>General</c:formatCode>
                <c:ptCount val="12"/>
                <c:pt idx="0">
                  <c:v>12963476218</c:v>
                </c:pt>
                <c:pt idx="1">
                  <c:v>476214000</c:v>
                </c:pt>
                <c:pt idx="2">
                  <c:v>1119974185</c:v>
                </c:pt>
                <c:pt idx="3">
                  <c:v>667333416</c:v>
                </c:pt>
                <c:pt idx="4">
                  <c:v>425863008</c:v>
                </c:pt>
                <c:pt idx="5">
                  <c:v>778300000</c:v>
                </c:pt>
                <c:pt idx="6">
                  <c:v>3449010080</c:v>
                </c:pt>
                <c:pt idx="7">
                  <c:v>108000000</c:v>
                </c:pt>
                <c:pt idx="8">
                  <c:v>284075000</c:v>
                </c:pt>
                <c:pt idx="9">
                  <c:v>3065965597</c:v>
                </c:pt>
                <c:pt idx="10">
                  <c:v>2854469600</c:v>
                </c:pt>
                <c:pt idx="11">
                  <c:v>907314396</c:v>
                </c:pt>
              </c:numCache>
            </c:numRef>
          </c:val>
          <c:extLst>
            <c:ext xmlns:c16="http://schemas.microsoft.com/office/drawing/2014/chart" uri="{C3380CC4-5D6E-409C-BE32-E72D297353CC}">
              <c16:uniqueId val="{00000000-0DB9-F646-AA4B-77E393330D80}"/>
            </c:ext>
          </c:extLst>
        </c:ser>
        <c:ser>
          <c:idx val="1"/>
          <c:order val="1"/>
          <c:tx>
            <c:v>EJECUTADO</c:v>
          </c:tx>
          <c:spPr>
            <a:solidFill>
              <a:schemeClr val="accent2"/>
            </a:solidFill>
            <a:ln>
              <a:noFill/>
            </a:ln>
            <a:effectLst/>
          </c:spPr>
          <c:invertIfNegative val="0"/>
          <c:cat>
            <c:strRef>
              <c:f>[1]Hoja1!$C$96:$C$107</c:f>
              <c:strCache>
                <c:ptCount val="12"/>
                <c:pt idx="0">
                  <c:v>SUELDOS</c:v>
                </c:pt>
                <c:pt idx="1">
                  <c:v>GASTOS DE REPRESENTACION</c:v>
                </c:pt>
                <c:pt idx="2">
                  <c:v>AGUINALDO</c:v>
                </c:pt>
                <c:pt idx="3">
                  <c:v>REMUNERACIÓN EXTRAORDINARIA</c:v>
                </c:pt>
                <c:pt idx="4">
                  <c:v>REMUNERACION ADICIONAL</c:v>
                </c:pt>
                <c:pt idx="5">
                  <c:v>SUBSIDIO FAMILIAR</c:v>
                </c:pt>
                <c:pt idx="6">
                  <c:v>BONIFICACIONES Y GRATIFICACIONES</c:v>
                </c:pt>
                <c:pt idx="7">
                  <c:v>GRATIFICACIONES POR SERVICIOS ESPECIALES</c:v>
                </c:pt>
                <c:pt idx="8">
                  <c:v>CONTRATACION DEL PERSONAL TECNICO</c:v>
                </c:pt>
                <c:pt idx="9">
                  <c:v>JORNALES</c:v>
                </c:pt>
                <c:pt idx="10">
                  <c:v>HONORARIOS PROFESIONALES</c:v>
                </c:pt>
                <c:pt idx="11">
                  <c:v>OTROS GASTOS DEL PERSONAL</c:v>
                </c:pt>
              </c:strCache>
            </c:strRef>
          </c:cat>
          <c:val>
            <c:numRef>
              <c:f>[1]Hoja1!$E$96:$E$107</c:f>
              <c:numCache>
                <c:formatCode>General</c:formatCode>
                <c:ptCount val="12"/>
                <c:pt idx="0">
                  <c:v>3634617278</c:v>
                </c:pt>
                <c:pt idx="1">
                  <c:v>113781500</c:v>
                </c:pt>
                <c:pt idx="2">
                  <c:v>0</c:v>
                </c:pt>
                <c:pt idx="3">
                  <c:v>224833661</c:v>
                </c:pt>
                <c:pt idx="4">
                  <c:v>142108802</c:v>
                </c:pt>
                <c:pt idx="5">
                  <c:v>17301842</c:v>
                </c:pt>
                <c:pt idx="6">
                  <c:v>833021058</c:v>
                </c:pt>
                <c:pt idx="7">
                  <c:v>9000000</c:v>
                </c:pt>
                <c:pt idx="8">
                  <c:v>53783250</c:v>
                </c:pt>
                <c:pt idx="9">
                  <c:v>512209931</c:v>
                </c:pt>
                <c:pt idx="10">
                  <c:v>399866140</c:v>
                </c:pt>
                <c:pt idx="11">
                  <c:v>227081718</c:v>
                </c:pt>
              </c:numCache>
            </c:numRef>
          </c:val>
          <c:extLst>
            <c:ext xmlns:c16="http://schemas.microsoft.com/office/drawing/2014/chart" uri="{C3380CC4-5D6E-409C-BE32-E72D297353CC}">
              <c16:uniqueId val="{00000001-0DB9-F646-AA4B-77E393330D80}"/>
            </c:ext>
          </c:extLst>
        </c:ser>
        <c:dLbls>
          <c:showLegendKey val="0"/>
          <c:showVal val="0"/>
          <c:showCatName val="0"/>
          <c:showSerName val="0"/>
          <c:showPercent val="0"/>
          <c:showBubbleSize val="0"/>
        </c:dLbls>
        <c:gapWidth val="182"/>
        <c:axId val="1103141695"/>
        <c:axId val="966176831"/>
      </c:barChart>
      <c:catAx>
        <c:axId val="110314169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966176831"/>
        <c:crosses val="autoZero"/>
        <c:auto val="1"/>
        <c:lblAlgn val="ctr"/>
        <c:lblOffset val="100"/>
        <c:noMultiLvlLbl val="0"/>
      </c:catAx>
      <c:valAx>
        <c:axId val="96617683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1103141695"/>
        <c:crosses val="autoZero"/>
        <c:crossBetween val="between"/>
      </c:valAx>
      <c:spPr>
        <a:noFill/>
        <a:ln>
          <a:noFill/>
        </a:ln>
        <a:effectLst/>
      </c:spPr>
    </c:plotArea>
    <c:legend>
      <c:legendPos val="r"/>
      <c:layout>
        <c:manualLayout>
          <c:xMode val="edge"/>
          <c:yMode val="edge"/>
          <c:x val="0.84908014008634436"/>
          <c:y val="0.4885788708994242"/>
          <c:w val="0.15091985991365564"/>
          <c:h val="0.1006396752692393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Y"/>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chart" Target="../charts/chart2.xml"/><Relationship Id="rId5" Type="http://schemas.openxmlformats.org/officeDocument/2006/relationships/chart" Target="../charts/chart1.xml"/><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481643</xdr:colOff>
      <xdr:row>307</xdr:row>
      <xdr:rowOff>76200</xdr:rowOff>
    </xdr:from>
    <xdr:to>
      <xdr:col>3</xdr:col>
      <xdr:colOff>18807</xdr:colOff>
      <xdr:row>307</xdr:row>
      <xdr:rowOff>2502635</xdr:rowOff>
    </xdr:to>
    <xdr:pic>
      <xdr:nvPicPr>
        <xdr:cNvPr id="2" name="Imagen 1">
          <a:extLst>
            <a:ext uri="{FF2B5EF4-FFF2-40B4-BE49-F238E27FC236}">
              <a16:creationId xmlns:a16="http://schemas.microsoft.com/office/drawing/2014/main" id="{D217A8C4-B5B6-AD4D-81E6-95EF390DE9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78743" y="91478100"/>
          <a:ext cx="4083764" cy="24264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939640</xdr:colOff>
      <xdr:row>307</xdr:row>
      <xdr:rowOff>123825</xdr:rowOff>
    </xdr:from>
    <xdr:to>
      <xdr:col>5</xdr:col>
      <xdr:colOff>1079499</xdr:colOff>
      <xdr:row>307</xdr:row>
      <xdr:rowOff>2529124</xdr:rowOff>
    </xdr:to>
    <xdr:pic>
      <xdr:nvPicPr>
        <xdr:cNvPr id="3" name="Imagen 2">
          <a:extLst>
            <a:ext uri="{FF2B5EF4-FFF2-40B4-BE49-F238E27FC236}">
              <a16:creationId xmlns:a16="http://schemas.microsoft.com/office/drawing/2014/main" id="{091F5452-C84E-3142-AE59-A095F29AE1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83340" y="91525725"/>
          <a:ext cx="3822859" cy="24052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444500</xdr:colOff>
      <xdr:row>307</xdr:row>
      <xdr:rowOff>2614662</xdr:rowOff>
    </xdr:from>
    <xdr:to>
      <xdr:col>3</xdr:col>
      <xdr:colOff>44529</xdr:colOff>
      <xdr:row>307</xdr:row>
      <xdr:rowOff>5071721</xdr:rowOff>
    </xdr:to>
    <xdr:pic>
      <xdr:nvPicPr>
        <xdr:cNvPr id="4" name="Imagen 3">
          <a:extLst>
            <a:ext uri="{FF2B5EF4-FFF2-40B4-BE49-F238E27FC236}">
              <a16:creationId xmlns:a16="http://schemas.microsoft.com/office/drawing/2014/main" id="{3262003F-15E7-1249-A38B-3E2D0E547338}"/>
            </a:ext>
          </a:extLst>
        </xdr:cNvPr>
        <xdr:cNvPicPr>
          <a:picLocks noChangeAspect="1"/>
        </xdr:cNvPicPr>
      </xdr:nvPicPr>
      <xdr:blipFill>
        <a:blip xmlns:r="http://schemas.openxmlformats.org/officeDocument/2006/relationships" r:embed="rId3"/>
        <a:stretch>
          <a:fillRect/>
        </a:stretch>
      </xdr:blipFill>
      <xdr:spPr>
        <a:xfrm>
          <a:off x="2641600" y="94016562"/>
          <a:ext cx="4146629" cy="2457059"/>
        </a:xfrm>
        <a:prstGeom prst="rect">
          <a:avLst/>
        </a:prstGeom>
      </xdr:spPr>
    </xdr:pic>
    <xdr:clientData/>
  </xdr:twoCellAnchor>
  <xdr:twoCellAnchor editAs="oneCell">
    <xdr:from>
      <xdr:col>3</xdr:col>
      <xdr:colOff>951546</xdr:colOff>
      <xdr:row>307</xdr:row>
      <xdr:rowOff>2590800</xdr:rowOff>
    </xdr:from>
    <xdr:to>
      <xdr:col>5</xdr:col>
      <xdr:colOff>1104574</xdr:colOff>
      <xdr:row>307</xdr:row>
      <xdr:rowOff>5048377</xdr:rowOff>
    </xdr:to>
    <xdr:pic>
      <xdr:nvPicPr>
        <xdr:cNvPr id="5" name="Imagen 4">
          <a:extLst>
            <a:ext uri="{FF2B5EF4-FFF2-40B4-BE49-F238E27FC236}">
              <a16:creationId xmlns:a16="http://schemas.microsoft.com/office/drawing/2014/main" id="{CCD3CCDB-7ECF-F146-93A9-B17DA6C354BA}"/>
            </a:ext>
          </a:extLst>
        </xdr:cNvPr>
        <xdr:cNvPicPr>
          <a:picLocks noChangeAspect="1"/>
        </xdr:cNvPicPr>
      </xdr:nvPicPr>
      <xdr:blipFill rotWithShape="1">
        <a:blip xmlns:r="http://schemas.openxmlformats.org/officeDocument/2006/relationships" r:embed="rId4"/>
        <a:srcRect l="445" r="1"/>
        <a:stretch/>
      </xdr:blipFill>
      <xdr:spPr>
        <a:xfrm>
          <a:off x="7695246" y="93992700"/>
          <a:ext cx="3836028" cy="2457577"/>
        </a:xfrm>
        <a:prstGeom prst="rect">
          <a:avLst/>
        </a:prstGeom>
      </xdr:spPr>
    </xdr:pic>
    <xdr:clientData/>
  </xdr:twoCellAnchor>
  <xdr:twoCellAnchor>
    <xdr:from>
      <xdr:col>7</xdr:col>
      <xdr:colOff>431800</xdr:colOff>
      <xdr:row>40</xdr:row>
      <xdr:rowOff>25400</xdr:rowOff>
    </xdr:from>
    <xdr:to>
      <xdr:col>25</xdr:col>
      <xdr:colOff>228600</xdr:colOff>
      <xdr:row>56</xdr:row>
      <xdr:rowOff>177800</xdr:rowOff>
    </xdr:to>
    <xdr:graphicFrame macro="">
      <xdr:nvGraphicFramePr>
        <xdr:cNvPr id="8" name="Gráfico 7">
          <a:extLst>
            <a:ext uri="{FF2B5EF4-FFF2-40B4-BE49-F238E27FC236}">
              <a16:creationId xmlns:a16="http://schemas.microsoft.com/office/drawing/2014/main" id="{DAFD37CD-5EAD-CE48-93DF-553E9A840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544527</xdr:colOff>
      <xdr:row>1</xdr:row>
      <xdr:rowOff>0</xdr:rowOff>
    </xdr:from>
    <xdr:to>
      <xdr:col>25</xdr:col>
      <xdr:colOff>259759</xdr:colOff>
      <xdr:row>26</xdr:row>
      <xdr:rowOff>173182</xdr:rowOff>
    </xdr:to>
    <xdr:graphicFrame macro="">
      <xdr:nvGraphicFramePr>
        <xdr:cNvPr id="9" name="Gráfico 8">
          <a:extLst>
            <a:ext uri="{FF2B5EF4-FFF2-40B4-BE49-F238E27FC236}">
              <a16:creationId xmlns:a16="http://schemas.microsoft.com/office/drawing/2014/main" id="{35C76C7C-CF24-ED40-812E-9EF9969FF2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rolex/Downloads/Informes_de_las_a&#769;reas_para_el_2do._Informe_de_RCC_-_An&#771;o%20_2023./DGAF.xlsx" TargetMode="External"/><Relationship Id="rId1" Type="http://schemas.openxmlformats.org/officeDocument/2006/relationships/externalLinkPath" Target="Informes_de_las_a&#769;reas_para_el_2do._Informe_de_RCC_-_An&#771;o%20_2023./DGA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ja1"/>
      <sheetName val="Hoja2"/>
    </sheetNames>
    <sheetDataSet>
      <sheetData sheetId="0">
        <row r="96">
          <cell r="C96" t="str">
            <v>SUELDOS</v>
          </cell>
          <cell r="D96">
            <v>12963476218</v>
          </cell>
          <cell r="E96">
            <v>3634617278</v>
          </cell>
        </row>
        <row r="97">
          <cell r="C97" t="str">
            <v>GASTOS DE REPRESENTACION</v>
          </cell>
          <cell r="D97">
            <v>476214000</v>
          </cell>
          <cell r="E97">
            <v>113781500</v>
          </cell>
        </row>
        <row r="98">
          <cell r="C98" t="str">
            <v>AGUINALDO</v>
          </cell>
          <cell r="D98">
            <v>1119974185</v>
          </cell>
          <cell r="E98">
            <v>0</v>
          </cell>
        </row>
        <row r="99">
          <cell r="C99" t="str">
            <v>REMUNERACIÓN EXTRAORDINARIA</v>
          </cell>
          <cell r="D99">
            <v>667333416</v>
          </cell>
          <cell r="E99">
            <v>224833661</v>
          </cell>
        </row>
        <row r="100">
          <cell r="C100" t="str">
            <v>REMUNERACION ADICIONAL</v>
          </cell>
          <cell r="D100">
            <v>425863008</v>
          </cell>
          <cell r="E100">
            <v>142108802</v>
          </cell>
        </row>
        <row r="101">
          <cell r="C101" t="str">
            <v>SUBSIDIO FAMILIAR</v>
          </cell>
          <cell r="D101">
            <v>778300000</v>
          </cell>
          <cell r="E101">
            <v>17301842</v>
          </cell>
        </row>
        <row r="102">
          <cell r="C102" t="str">
            <v>BONIFICACIONES Y GRATIFICACIONES</v>
          </cell>
          <cell r="D102">
            <v>3449010080</v>
          </cell>
          <cell r="E102">
            <v>833021058</v>
          </cell>
        </row>
        <row r="103">
          <cell r="C103" t="str">
            <v>GRATIFICACIONES POR SERVICIOS ESPECIALES</v>
          </cell>
          <cell r="D103">
            <v>108000000</v>
          </cell>
          <cell r="E103">
            <v>9000000</v>
          </cell>
        </row>
        <row r="104">
          <cell r="C104" t="str">
            <v>CONTRATACION DEL PERSONAL TECNICO</v>
          </cell>
          <cell r="D104">
            <v>284075000</v>
          </cell>
          <cell r="E104">
            <v>53783250</v>
          </cell>
        </row>
        <row r="105">
          <cell r="C105" t="str">
            <v>JORNALES</v>
          </cell>
          <cell r="D105">
            <v>3065965597</v>
          </cell>
          <cell r="E105">
            <v>512209931</v>
          </cell>
        </row>
        <row r="106">
          <cell r="C106" t="str">
            <v>HONORARIOS PROFESIONALES</v>
          </cell>
          <cell r="D106">
            <v>2854469600</v>
          </cell>
          <cell r="E106">
            <v>399866140</v>
          </cell>
        </row>
        <row r="107">
          <cell r="C107" t="str">
            <v>OTROS GASTOS DEL PERSONAL</v>
          </cell>
          <cell r="D107">
            <v>907314396</v>
          </cell>
          <cell r="E107">
            <v>227081718</v>
          </cell>
        </row>
        <row r="108">
          <cell r="C108" t="str">
            <v>ENERGIA ELECTRICA</v>
          </cell>
          <cell r="D108">
            <v>435000000</v>
          </cell>
          <cell r="E108">
            <v>118687079</v>
          </cell>
        </row>
        <row r="109">
          <cell r="C109" t="str">
            <v>AGUA</v>
          </cell>
          <cell r="D109">
            <v>64950000</v>
          </cell>
          <cell r="E109">
            <v>9101487</v>
          </cell>
        </row>
        <row r="110">
          <cell r="C110" t="str">
            <v>TELEFONO, TELEFAX Y OTROS SERVICIOS DE TELECOMUNICACIONES</v>
          </cell>
          <cell r="D110">
            <v>324050000</v>
          </cell>
          <cell r="E110">
            <v>93364494</v>
          </cell>
        </row>
        <row r="111">
          <cell r="C111" t="str">
            <v>CORREOS Y OTROS SERVICIOS POSTALES</v>
          </cell>
          <cell r="D111">
            <v>115000000</v>
          </cell>
          <cell r="E111">
            <v>8145000</v>
          </cell>
        </row>
        <row r="112">
          <cell r="C112" t="str">
            <v>TRANSPORTE</v>
          </cell>
          <cell r="D112">
            <v>2000000</v>
          </cell>
          <cell r="E112">
            <v>0</v>
          </cell>
        </row>
        <row r="113">
          <cell r="C113" t="str">
            <v>TRANSPORTE DE PERSONAS</v>
          </cell>
          <cell r="D113">
            <v>465000000</v>
          </cell>
          <cell r="E113">
            <v>68174000</v>
          </cell>
        </row>
        <row r="114">
          <cell r="C114" t="str">
            <v>PASAJES Y VIATICOS</v>
          </cell>
          <cell r="D114">
            <v>744093694</v>
          </cell>
          <cell r="E114">
            <v>161772227</v>
          </cell>
        </row>
        <row r="115">
          <cell r="C115" t="str">
            <v>VIATICOS Y MOVILIDAD</v>
          </cell>
          <cell r="D115">
            <v>2316633885</v>
          </cell>
          <cell r="E115">
            <v>731797607</v>
          </cell>
        </row>
        <row r="116">
          <cell r="C116" t="str">
            <v>PASAJES Y VIATICOS VARIOS</v>
          </cell>
          <cell r="D116">
            <v>50000000</v>
          </cell>
          <cell r="E116">
            <v>11770680</v>
          </cell>
        </row>
        <row r="117">
          <cell r="C117" t="str">
            <v>MANTENIMIENTO Y REPARACIONES MENORES DE EDIFICIOS Y LOCALES</v>
          </cell>
          <cell r="D117">
            <v>458291264</v>
          </cell>
          <cell r="E117">
            <v>51004800</v>
          </cell>
        </row>
        <row r="118">
          <cell r="C118" t="str">
            <v>MANTENIMIENTO Y REPARACIONES MENORES DE MAQUINARIAS, EQUIPOS</v>
          </cell>
          <cell r="D118">
            <v>739000000</v>
          </cell>
          <cell r="E118">
            <v>81642000</v>
          </cell>
        </row>
        <row r="119">
          <cell r="C119" t="str">
            <v>MANTEMIENTOS Y REPARACIONES MENORES DE EQUIPOS DE TRANSPORTE</v>
          </cell>
          <cell r="D119">
            <v>495000000</v>
          </cell>
          <cell r="E119">
            <v>175121511</v>
          </cell>
        </row>
        <row r="120">
          <cell r="C120" t="str">
            <v>SERVICIO DE LIMPIEZA, ASEO Y FUMIGACION</v>
          </cell>
          <cell r="D120">
            <v>2298000000</v>
          </cell>
          <cell r="E120">
            <v>319795998</v>
          </cell>
        </row>
        <row r="121">
          <cell r="C121" t="str">
            <v>MANTENIMIENTO Y REPACIONES MENORES DE INSTALACIONES</v>
          </cell>
          <cell r="D121">
            <v>5000000</v>
          </cell>
          <cell r="E121">
            <v>0</v>
          </cell>
        </row>
        <row r="122">
          <cell r="C122" t="str">
            <v>ALQUILER  DE EDIFICIOS Y LOCALES</v>
          </cell>
          <cell r="D122">
            <v>1528000000</v>
          </cell>
          <cell r="E122">
            <v>409922713</v>
          </cell>
        </row>
        <row r="123">
          <cell r="C123" t="str">
            <v>DE INFORMATICA Y SISTEMAS COMPUTARIZADOS</v>
          </cell>
          <cell r="D123">
            <v>17400000</v>
          </cell>
          <cell r="E123">
            <v>1835000</v>
          </cell>
        </row>
        <row r="124">
          <cell r="C124" t="str">
            <v>IMPRENTA, PUBLICACIONES Y REPRODUCCIONES</v>
          </cell>
          <cell r="D124">
            <v>664899992</v>
          </cell>
          <cell r="E124">
            <v>16006400</v>
          </cell>
        </row>
        <row r="125">
          <cell r="C125" t="str">
            <v>SERVICIOS BANCARIOS</v>
          </cell>
          <cell r="D125">
            <v>20000000</v>
          </cell>
          <cell r="E125">
            <v>3008239</v>
          </cell>
        </row>
        <row r="126">
          <cell r="C126" t="str">
            <v>PRIMAS Y GASTOS DE SEGUROS</v>
          </cell>
          <cell r="D126">
            <v>673000000</v>
          </cell>
          <cell r="E126">
            <v>550497626</v>
          </cell>
        </row>
        <row r="127">
          <cell r="C127" t="str">
            <v>PUBLICIDAD Y PROPAGANDA</v>
          </cell>
          <cell r="D127">
            <v>5154555703</v>
          </cell>
          <cell r="E127">
            <v>688495391</v>
          </cell>
        </row>
        <row r="128">
          <cell r="C128" t="str">
            <v>CONSULTORIAS, ASESORIAS E INVESTIGACIONES</v>
          </cell>
          <cell r="D128">
            <v>1115545357</v>
          </cell>
          <cell r="E128">
            <v>252263332</v>
          </cell>
        </row>
        <row r="129">
          <cell r="C129" t="str">
            <v>PROMOCIONES Y EXPOSICIONES</v>
          </cell>
          <cell r="D129">
            <v>6327882000</v>
          </cell>
          <cell r="E129">
            <v>1587332934</v>
          </cell>
        </row>
        <row r="130">
          <cell r="C130" t="str">
            <v>SERVICIOS DE COMUNICACIONES</v>
          </cell>
          <cell r="D130">
            <v>510000000</v>
          </cell>
          <cell r="E130">
            <v>144516685</v>
          </cell>
        </row>
        <row r="131">
          <cell r="C131" t="str">
            <v>SERVICIOS TECNICOS Y PROFESIONALES</v>
          </cell>
          <cell r="D131">
            <v>3000000</v>
          </cell>
          <cell r="E131">
            <v>1510000</v>
          </cell>
        </row>
        <row r="132">
          <cell r="C132" t="str">
            <v>SEGURO MÉDICO</v>
          </cell>
          <cell r="D132">
            <v>3049190000</v>
          </cell>
          <cell r="E132">
            <v>740516000</v>
          </cell>
        </row>
        <row r="133">
          <cell r="C133" t="str">
            <v>SERVICIO DE CEREMONIAL</v>
          </cell>
          <cell r="D133">
            <v>1190000000</v>
          </cell>
          <cell r="E133">
            <v>267650148</v>
          </cell>
        </row>
        <row r="134">
          <cell r="C134" t="str">
            <v>SERVICIO DE VIGILANCIA</v>
          </cell>
          <cell r="D134">
            <v>4789206250</v>
          </cell>
          <cell r="E134">
            <v>1027685648</v>
          </cell>
        </row>
        <row r="135">
          <cell r="C135" t="str">
            <v>SERVICIO DE CATERING</v>
          </cell>
          <cell r="D135">
            <v>310000570</v>
          </cell>
          <cell r="E135">
            <v>1979050</v>
          </cell>
        </row>
        <row r="136">
          <cell r="C136" t="str">
            <v>SERVICIO EN GENERAL</v>
          </cell>
          <cell r="D136">
            <v>13702500</v>
          </cell>
          <cell r="E136">
            <v>2227500</v>
          </cell>
        </row>
        <row r="137">
          <cell r="C137" t="str">
            <v>CAPACITACION DEL PERSONAL  DEL ESTADO</v>
          </cell>
          <cell r="D137">
            <v>40000000</v>
          </cell>
          <cell r="E137">
            <v>1100000</v>
          </cell>
        </row>
        <row r="138">
          <cell r="C138" t="str">
            <v>CAPACITACION ESPECILIZADA</v>
          </cell>
          <cell r="D138">
            <v>0</v>
          </cell>
          <cell r="E138">
            <v>0</v>
          </cell>
        </row>
        <row r="139">
          <cell r="C139" t="str">
            <v>ALIMENTOS PARA LAS PERSONAS</v>
          </cell>
          <cell r="D139">
            <v>53664000</v>
          </cell>
          <cell r="E139">
            <v>10227780</v>
          </cell>
        </row>
        <row r="140">
          <cell r="C140" t="str">
            <v>CONFECCIONES TEXTILES</v>
          </cell>
          <cell r="D140">
            <v>10000000</v>
          </cell>
          <cell r="E140">
            <v>2800000</v>
          </cell>
        </row>
        <row r="141">
          <cell r="C141" t="str">
            <v>PAPEL DE ESCRITORIO Y CARTON</v>
          </cell>
          <cell r="D141">
            <v>85000000</v>
          </cell>
          <cell r="E141">
            <v>49893</v>
          </cell>
        </row>
        <row r="142">
          <cell r="C142" t="str">
            <v>PRODUCTOS DE ARTES GRAFICAS</v>
          </cell>
          <cell r="D142">
            <v>40089000</v>
          </cell>
          <cell r="E142">
            <v>0</v>
          </cell>
        </row>
        <row r="143">
          <cell r="C143" t="str">
            <v>PRODUCTOS DE PAPEL Y CARTON</v>
          </cell>
          <cell r="D143">
            <v>10000000</v>
          </cell>
          <cell r="E143">
            <v>81200</v>
          </cell>
        </row>
        <row r="144">
          <cell r="C144" t="str">
            <v>LIBROS, REVISTAS Y PERIODICOS</v>
          </cell>
          <cell r="D144">
            <v>36195500</v>
          </cell>
          <cell r="E144">
            <v>3988000</v>
          </cell>
        </row>
        <row r="145">
          <cell r="C145" t="str">
            <v>ELEMENTOS DE LIMPIEZA</v>
          </cell>
          <cell r="D145">
            <v>10937500</v>
          </cell>
          <cell r="E145">
            <v>0</v>
          </cell>
        </row>
        <row r="146">
          <cell r="C146" t="str">
            <v>UTILES DE ESCRITORIO</v>
          </cell>
          <cell r="D146">
            <v>326929755</v>
          </cell>
          <cell r="E146">
            <v>6073052</v>
          </cell>
        </row>
        <row r="147">
          <cell r="C147" t="str">
            <v>UTILES Y MATERIALES ELECTRICOS</v>
          </cell>
          <cell r="D147">
            <v>210000000</v>
          </cell>
          <cell r="E147">
            <v>4081300</v>
          </cell>
        </row>
        <row r="148">
          <cell r="C148" t="str">
            <v>PRODUCTOS DE VIDRIOS, LOZA Y PORCELANA</v>
          </cell>
          <cell r="D148">
            <v>5850000</v>
          </cell>
          <cell r="E148">
            <v>235000</v>
          </cell>
        </row>
        <row r="149">
          <cell r="C149" t="str">
            <v>REPUESTOS Y ACCESORIOS MENORES</v>
          </cell>
          <cell r="D149">
            <v>4000000</v>
          </cell>
          <cell r="E149">
            <v>272220</v>
          </cell>
        </row>
        <row r="150">
          <cell r="C150" t="str">
            <v>COMPUESTOS QUIMICOS</v>
          </cell>
          <cell r="D150">
            <v>28000000</v>
          </cell>
          <cell r="E150">
            <v>0</v>
          </cell>
        </row>
        <row r="151">
          <cell r="C151" t="str">
            <v>PRODUCTOS FARMACEUTICOS</v>
          </cell>
          <cell r="D151">
            <v>5000000</v>
          </cell>
          <cell r="E151">
            <v>209550</v>
          </cell>
        </row>
        <row r="152">
          <cell r="C152" t="str">
            <v>INSECTICIDAS, FUMIGANTES Y OTROS</v>
          </cell>
          <cell r="D152">
            <v>36250000</v>
          </cell>
          <cell r="E152">
            <v>1428500</v>
          </cell>
        </row>
        <row r="153">
          <cell r="C153" t="str">
            <v>TINTAS, PINTURAS Y COLORANTES</v>
          </cell>
          <cell r="D153">
            <v>210095750</v>
          </cell>
          <cell r="E153">
            <v>2990000</v>
          </cell>
        </row>
        <row r="154">
          <cell r="C154" t="str">
            <v>UTILES Y MATERIALES QUIRURGICOS Y DE LAB</v>
          </cell>
          <cell r="D154">
            <v>2560000</v>
          </cell>
          <cell r="E154">
            <v>0</v>
          </cell>
        </row>
        <row r="155">
          <cell r="C155" t="str">
            <v xml:space="preserve">COMBUSTIBLES </v>
          </cell>
          <cell r="D155">
            <v>1137784000</v>
          </cell>
          <cell r="E155">
            <v>232228421</v>
          </cell>
        </row>
        <row r="156">
          <cell r="C156" t="str">
            <v>ARTICULOS DE CAUCHO</v>
          </cell>
          <cell r="D156">
            <v>5140000</v>
          </cell>
          <cell r="E156">
            <v>0</v>
          </cell>
        </row>
        <row r="157">
          <cell r="C157" t="str">
            <v>CUBIERTAS Y CÁMARAS DE AIRE</v>
          </cell>
          <cell r="D157">
            <v>12000000</v>
          </cell>
          <cell r="E157">
            <v>0</v>
          </cell>
        </row>
        <row r="158">
          <cell r="C158" t="str">
            <v>HERRAMIENTAS MENORES</v>
          </cell>
          <cell r="D158">
            <v>2000000</v>
          </cell>
          <cell r="E158">
            <v>887230</v>
          </cell>
        </row>
        <row r="159">
          <cell r="C159" t="str">
            <v>ARTICULOS DE PLASTICOS</v>
          </cell>
          <cell r="D159">
            <v>1710000</v>
          </cell>
          <cell r="E159">
            <v>374300</v>
          </cell>
        </row>
        <row r="160">
          <cell r="C160" t="str">
            <v>PRODUCTOS E INSUMOS  METÁLICOS</v>
          </cell>
          <cell r="D160">
            <v>10000000</v>
          </cell>
          <cell r="E160">
            <v>112500</v>
          </cell>
        </row>
        <row r="161">
          <cell r="C161" t="str">
            <v>PRODUCTOS E INSUMOS NO METÁLICOS</v>
          </cell>
          <cell r="D161">
            <v>6500000</v>
          </cell>
          <cell r="E161">
            <v>75000</v>
          </cell>
        </row>
        <row r="162">
          <cell r="C162" t="str">
            <v>BIENES DE CONSUMOS VARIOS</v>
          </cell>
          <cell r="D162">
            <v>125540000</v>
          </cell>
          <cell r="E162">
            <v>382300</v>
          </cell>
        </row>
        <row r="163">
          <cell r="C163" t="str">
            <v xml:space="preserve">HERRAMIENTAS, APARATOS E INSTRUMENTOS EN GRAL </v>
          </cell>
          <cell r="D163">
            <v>32800000</v>
          </cell>
          <cell r="E163">
            <v>0</v>
          </cell>
        </row>
        <row r="164">
          <cell r="C164" t="str">
            <v>ADQUISICION DE MUEBLES Y ENSERES</v>
          </cell>
          <cell r="D164">
            <v>108000000</v>
          </cell>
          <cell r="E164">
            <v>0</v>
          </cell>
        </row>
        <row r="165">
          <cell r="C165" t="str">
            <v>ADQUISICION DE EQUIPOS DE OFICINA Y COMPUTACIÓN</v>
          </cell>
          <cell r="D165">
            <v>30000000</v>
          </cell>
          <cell r="E165">
            <v>0</v>
          </cell>
        </row>
        <row r="166">
          <cell r="C166" t="str">
            <v>ADQUISICION DE EQUIPOS DE COMPUTACION</v>
          </cell>
          <cell r="D166">
            <v>287500000</v>
          </cell>
          <cell r="E166">
            <v>87842000</v>
          </cell>
        </row>
        <row r="167">
          <cell r="C167" t="str">
            <v>ACTIVOS INTAGIBLES</v>
          </cell>
          <cell r="D167">
            <v>100000000</v>
          </cell>
          <cell r="E167">
            <v>0</v>
          </cell>
        </row>
        <row r="168">
          <cell r="C168" t="str">
            <v>BECAS</v>
          </cell>
          <cell r="D168">
            <v>587000000</v>
          </cell>
          <cell r="E168">
            <v>127560000</v>
          </cell>
        </row>
        <row r="169">
          <cell r="C169" t="str">
            <v>APORTE A ENTIDADES EDUCATIVAS E INST. SIN FINES DE LUCRO</v>
          </cell>
          <cell r="D169">
            <v>1232766742</v>
          </cell>
          <cell r="E169">
            <v>0</v>
          </cell>
        </row>
        <row r="170">
          <cell r="C170" t="str">
            <v>INDEMNIZACIONES</v>
          </cell>
          <cell r="D170">
            <v>1288002486</v>
          </cell>
          <cell r="E170">
            <v>128142486</v>
          </cell>
        </row>
        <row r="171">
          <cell r="C171" t="str">
            <v>OTRAS TRANSFERENCIAS CORRIENTES</v>
          </cell>
          <cell r="D171">
            <v>3000000</v>
          </cell>
          <cell r="E171">
            <v>2966828</v>
          </cell>
        </row>
        <row r="172">
          <cell r="C172" t="str">
            <v>TRANSFERENCIAS CORRIENTES AL SECTOR EXTERNO</v>
          </cell>
          <cell r="D172">
            <v>425000000</v>
          </cell>
          <cell r="E172">
            <v>398356318</v>
          </cell>
        </row>
        <row r="173">
          <cell r="C173" t="str">
            <v>TRANSFERENCIAS CORRIENTES DEL SECTOR PRIVADO</v>
          </cell>
          <cell r="D173">
            <v>495000000</v>
          </cell>
          <cell r="E173">
            <v>470000000</v>
          </cell>
        </row>
        <row r="174">
          <cell r="C174" t="str">
            <v>PAGO DE IMPUESTOS, TASA, GASTOS JUDICIALES Y OTROS</v>
          </cell>
          <cell r="D174">
            <v>1200000000</v>
          </cell>
          <cell r="E174">
            <v>13436563</v>
          </cell>
        </row>
      </sheetData>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facebook.com/SenaturPy/" TargetMode="External"/><Relationship Id="rId18" Type="http://schemas.openxmlformats.org/officeDocument/2006/relationships/hyperlink" Target="https://www.senatur.gov.py/application/files/3915/9171/4725/directorio_funcionarios.pdf" TargetMode="External"/><Relationship Id="rId26" Type="http://schemas.openxmlformats.org/officeDocument/2006/relationships/hyperlink" Target="https://www.contrataciones.gov.py/licitaciones/adjudicacion/contrato/430198-aseguradora-yacyreta-s-a-seguros-1.html" TargetMode="External"/><Relationship Id="rId39" Type="http://schemas.openxmlformats.org/officeDocument/2006/relationships/hyperlink" Target="https://informacionpublica.paraguay.gov.py/" TargetMode="External"/><Relationship Id="rId21" Type="http://schemas.openxmlformats.org/officeDocument/2006/relationships/hyperlink" Target="https://www.unwto.org/es/events/68-reunion-de-la-comision-regional-de-la-omt-para-las-americas" TargetMode="External"/><Relationship Id="rId34" Type="http://schemas.openxmlformats.org/officeDocument/2006/relationships/hyperlink" Target="https://transparencia.senac.gov.py/portal" TargetMode="External"/><Relationship Id="rId42" Type="http://schemas.openxmlformats.org/officeDocument/2006/relationships/hyperlink" Target="https://www.denuncias.gov.py/" TargetMode="External"/><Relationship Id="rId7" Type="http://schemas.openxmlformats.org/officeDocument/2006/relationships/hyperlink" Target="https://senatur.gov.py/plan-estrategico-de-desarrollo-turistico-sostenible/https:/senatur.gov.py/plan-de-desarrollo-turistico/" TargetMode="External"/><Relationship Id="rId2" Type="http://schemas.openxmlformats.org/officeDocument/2006/relationships/hyperlink" Target="https://senatur.gov.py/wp-content/uploads/2023/02/resol_82_2023_aprobacion_prcc_2023.pdf" TargetMode="External"/><Relationship Id="rId16" Type="http://schemas.openxmlformats.org/officeDocument/2006/relationships/hyperlink" Target="https://senatur.gov.py/wp-content/uploads/2022/10/resol_927_2022_actualizacion_nomina_rcc.pdf" TargetMode="External"/><Relationship Id="rId29" Type="http://schemas.openxmlformats.org/officeDocument/2006/relationships/hyperlink" Target="https://www.contrataciones.gov.py/licitaciones/adjudicacion/contrato/431644-nora-viviana-fuentes-sa-1.html" TargetMode="External"/><Relationship Id="rId1" Type="http://schemas.openxmlformats.org/officeDocument/2006/relationships/hyperlink" Target="https://senatur.gov.py/wp-content/uploads/2023/02/resol_82_2023_aprobacion_prcc_2023.pdf" TargetMode="External"/><Relationship Id="rId6" Type="http://schemas.openxmlformats.org/officeDocument/2006/relationships/hyperlink" Target="https://spr.stp.gov.py/tablero/public/geografico4.jsp" TargetMode="External"/><Relationship Id="rId11" Type="http://schemas.openxmlformats.org/officeDocument/2006/relationships/hyperlink" Target="https://www.senatur.gov.py/" TargetMode="External"/><Relationship Id="rId24" Type="http://schemas.openxmlformats.org/officeDocument/2006/relationships/hyperlink" Target="https://www.contrataciones.gov.py/buscador/general.html?filtro=424307&amp;page=" TargetMode="External"/><Relationship Id="rId32" Type="http://schemas.openxmlformats.org/officeDocument/2006/relationships/hyperlink" Target="https://www.contrataciones.gov.py/licitaciones/adjudicacion/401473-servicio-mantenimiento-reparacion-moviles-institucionales-1/resumen-adjudicacion.html" TargetMode="External"/><Relationship Id="rId37" Type="http://schemas.openxmlformats.org/officeDocument/2006/relationships/hyperlink" Target="https://informacionpublica.paraguay.gov.py/portal/" TargetMode="External"/><Relationship Id="rId40" Type="http://schemas.openxmlformats.org/officeDocument/2006/relationships/hyperlink" Target="https://www.denuncias.gov.py/" TargetMode="External"/><Relationship Id="rId45" Type="http://schemas.openxmlformats.org/officeDocument/2006/relationships/printerSettings" Target="../printerSettings/printerSettings1.bin"/><Relationship Id="rId5" Type="http://schemas.openxmlformats.org/officeDocument/2006/relationships/hyperlink" Target="https://www.senatur.gov.py/application/files/2315/3502/1798/Plan_Maestro_SENATUR_2019-2026.pdf" TargetMode="External"/><Relationship Id="rId15" Type="http://schemas.openxmlformats.org/officeDocument/2006/relationships/hyperlink" Target="https://twitter.com/Senatur_Py" TargetMode="External"/><Relationship Id="rId23" Type="http://schemas.openxmlformats.org/officeDocument/2006/relationships/hyperlink" Target="https://www.sfp.gov.py/sfp/archivos/documentos/Informe_Marzo_2023_jhpogm25.pdf" TargetMode="External"/><Relationship Id="rId28" Type="http://schemas.openxmlformats.org/officeDocument/2006/relationships/hyperlink" Target="https://www.contrataciones.gov.py/licitaciones/adjudicacion/contrato/431035-aldo-oscar-acuna-1.html" TargetMode="External"/><Relationship Id="rId36" Type="http://schemas.openxmlformats.org/officeDocument/2006/relationships/hyperlink" Target="https://informacionpublica.paraguay.gov.py/portal/" TargetMode="External"/><Relationship Id="rId10" Type="http://schemas.openxmlformats.org/officeDocument/2006/relationships/hyperlink" Target="https://senatur.gov.py/desarrollo-ecoturistico-y-cultural-en-el-parque-nacional-paso-bravo-y-territorio-de-san-carlos-del-apa-en-concepcion/?doing_wp_cron=1680285379.9502940177917480468750" TargetMode="External"/><Relationship Id="rId19" Type="http://schemas.openxmlformats.org/officeDocument/2006/relationships/hyperlink" Target="https://www.senatur.gov.py/reclamos" TargetMode="External"/><Relationship Id="rId31" Type="http://schemas.openxmlformats.org/officeDocument/2006/relationships/hyperlink" Target="https://www.contrataciones.gov.py/licitaciones/adjudicacion/407900-mantenimiento-generador-senatur-1/resumen-adjudicacion.html" TargetMode="External"/><Relationship Id="rId44" Type="http://schemas.openxmlformats.org/officeDocument/2006/relationships/hyperlink" Target="https://senatur.gov.py/?smd_process_download=1&amp;download_id=14937" TargetMode="External"/><Relationship Id="rId4" Type="http://schemas.openxmlformats.org/officeDocument/2006/relationships/hyperlink" Target="https://senatur.gov.py/wp-content/uploads/2022/10/resol_927_2022_actualizacion_nomina_rcc.pdf" TargetMode="External"/><Relationship Id="rId9" Type="http://schemas.openxmlformats.org/officeDocument/2006/relationships/hyperlink" Target="https://senatur.gov.py/proyecto-paraguay-verde-de-lucha-contra-el-cambio-climatico/?doing_wp_cron=1680285316.3074889183044433593750" TargetMode="External"/><Relationship Id="rId14" Type="http://schemas.openxmlformats.org/officeDocument/2006/relationships/hyperlink" Target="https://instagram.com/senatur_py?igshid=15lt8768idwci" TargetMode="External"/><Relationship Id="rId22" Type="http://schemas.openxmlformats.org/officeDocument/2006/relationships/hyperlink" Target="https://www.sfp.gov.py/sfp/archivos/documentos/100_Abril_2023_6d5tr0ig.pdf" TargetMode="External"/><Relationship Id="rId27" Type="http://schemas.openxmlformats.org/officeDocument/2006/relationships/hyperlink" Target="https://www.contrataciones.gov.py/licitaciones/adjudicacion/contrato/429530-german-martinez-asociados-1.html" TargetMode="External"/><Relationship Id="rId30" Type="http://schemas.openxmlformats.org/officeDocument/2006/relationships/hyperlink" Target="https://www.contrataciones.gov.py/licitaciones/adjudicacion/432115-montaje-stand-expo-mariano-roque-alonso-2023-1/resumen-%20adjudicacion.html" TargetMode="External"/><Relationship Id="rId35" Type="http://schemas.openxmlformats.org/officeDocument/2006/relationships/hyperlink" Target="https://transparencia.senac.gov.py/portal" TargetMode="External"/><Relationship Id="rId43" Type="http://schemas.openxmlformats.org/officeDocument/2006/relationships/hyperlink" Target="https://www.denuncias.gov.py/" TargetMode="External"/><Relationship Id="rId8" Type="http://schemas.openxmlformats.org/officeDocument/2006/relationships/hyperlink" Target="https://senatur.gov.py/proyecto-areas-protegidas-espacios-estrategicos-para-la-reactivacion-del-desarrollo-del-turismo-sostenible-post-covid19-con-apoyo-del-ministerio-federal-de-cooperacion-economica/" TargetMode="External"/><Relationship Id="rId3" Type="http://schemas.openxmlformats.org/officeDocument/2006/relationships/hyperlink" Target="https://pub-py.theintegrityapp.com/agente/" TargetMode="External"/><Relationship Id="rId12" Type="http://schemas.openxmlformats.org/officeDocument/2006/relationships/hyperlink" Target="https://www.senatur.gov.py/" TargetMode="External"/><Relationship Id="rId17" Type="http://schemas.openxmlformats.org/officeDocument/2006/relationships/hyperlink" Target="https://senatur.gov.py/wp-content/uploads/2022/10/resol_927_2022_actualizacion_nomina_rcc.pdf" TargetMode="External"/><Relationship Id="rId25" Type="http://schemas.openxmlformats.org/officeDocument/2006/relationships/hyperlink" Target="https://www.contrataciones.gov.py/licitaciones/adjudicacion/contrato/429363-comercial-inmobiliaria-andrea-sa-2.html" TargetMode="External"/><Relationship Id="rId33" Type="http://schemas.openxmlformats.org/officeDocument/2006/relationships/hyperlink" Target="https://www.contrataciones.gov.py/licitaciones/adjudicacion/407939-servicio-mantenimiento-aire-acondicionado-senatur-1/resumen-adjudicacion.html" TargetMode="External"/><Relationship Id="rId38" Type="http://schemas.openxmlformats.org/officeDocument/2006/relationships/hyperlink" Target="https://informacionpublica.paraguay.gov.py/portal/" TargetMode="External"/><Relationship Id="rId46" Type="http://schemas.openxmlformats.org/officeDocument/2006/relationships/drawing" Target="../drawings/drawing1.xml"/><Relationship Id="rId20" Type="http://schemas.openxmlformats.org/officeDocument/2006/relationships/hyperlink" Target="https://www.facebook.com/SenaturPy" TargetMode="External"/><Relationship Id="rId41" Type="http://schemas.openxmlformats.org/officeDocument/2006/relationships/hyperlink" Target="https://www.denuncias.gov.p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58"/>
  <sheetViews>
    <sheetView tabSelected="1" view="pageBreakPreview" topLeftCell="A343" zoomScale="75" zoomScaleNormal="80" zoomScaleSheetLayoutView="90" workbookViewId="0">
      <selection activeCell="F352" sqref="F352:G352"/>
    </sheetView>
  </sheetViews>
  <sheetFormatPr baseColWidth="10" defaultColWidth="9.1640625" defaultRowHeight="15" x14ac:dyDescent="0.2"/>
  <cols>
    <col min="1" max="1" width="28.83203125" style="3" customWidth="1"/>
    <col min="2" max="2" width="30.83203125" style="3" customWidth="1"/>
    <col min="3" max="3" width="28.83203125" style="3" customWidth="1"/>
    <col min="4" max="4" width="21.6640625" style="3" customWidth="1"/>
    <col min="5" max="5" width="26.6640625" style="3" customWidth="1"/>
    <col min="6" max="6" width="26.1640625" style="3" customWidth="1"/>
    <col min="7" max="7" width="44.5" style="3" customWidth="1"/>
    <col min="8" max="8" width="21.33203125" style="3" customWidth="1"/>
    <col min="9" max="16384" width="9.1640625" style="3"/>
  </cols>
  <sheetData>
    <row r="1" spans="1:8" ht="24" x14ac:dyDescent="0.2">
      <c r="A1" s="1" t="s">
        <v>66</v>
      </c>
      <c r="B1" s="1"/>
      <c r="C1" s="1"/>
      <c r="D1" s="1"/>
      <c r="E1" s="1"/>
      <c r="F1" s="1"/>
      <c r="G1" s="1"/>
      <c r="H1" s="2"/>
    </row>
    <row r="2" spans="1:8" ht="20" x14ac:dyDescent="0.2">
      <c r="A2" s="1"/>
      <c r="B2" s="1"/>
      <c r="C2" s="1"/>
      <c r="D2" s="1"/>
      <c r="E2" s="1"/>
      <c r="F2" s="1"/>
      <c r="G2" s="1"/>
      <c r="H2" s="4"/>
    </row>
    <row r="3" spans="1:8" ht="19" x14ac:dyDescent="0.2">
      <c r="A3" s="5" t="s">
        <v>0</v>
      </c>
      <c r="B3" s="6"/>
      <c r="C3" s="6"/>
      <c r="D3" s="6"/>
      <c r="E3" s="6"/>
      <c r="F3" s="6"/>
      <c r="G3" s="6"/>
      <c r="H3" s="7"/>
    </row>
    <row r="4" spans="1:8" ht="19" x14ac:dyDescent="0.2">
      <c r="A4" s="8" t="s">
        <v>1</v>
      </c>
      <c r="B4" s="9" t="s">
        <v>109</v>
      </c>
      <c r="C4" s="10"/>
      <c r="D4" s="10"/>
      <c r="E4" s="10"/>
      <c r="F4" s="10"/>
      <c r="G4" s="11"/>
      <c r="H4" s="7"/>
    </row>
    <row r="5" spans="1:8" ht="19" x14ac:dyDescent="0.2">
      <c r="A5" s="12" t="s">
        <v>108</v>
      </c>
      <c r="B5" s="13"/>
      <c r="C5" s="14"/>
      <c r="D5" s="15"/>
      <c r="E5" s="15"/>
      <c r="F5" s="15"/>
      <c r="G5" s="16"/>
      <c r="H5" s="7"/>
    </row>
    <row r="6" spans="1:8" ht="19" x14ac:dyDescent="0.2">
      <c r="A6" s="17" t="s">
        <v>2</v>
      </c>
      <c r="B6" s="17"/>
      <c r="C6" s="18"/>
      <c r="D6" s="18"/>
      <c r="E6" s="18"/>
      <c r="F6" s="18"/>
      <c r="G6" s="18"/>
      <c r="H6" s="7"/>
    </row>
    <row r="7" spans="1:8" ht="15" customHeight="1" x14ac:dyDescent="0.2">
      <c r="A7" s="19" t="s">
        <v>507</v>
      </c>
      <c r="B7" s="20"/>
      <c r="C7" s="20"/>
      <c r="D7" s="20"/>
      <c r="E7" s="20"/>
      <c r="F7" s="20"/>
      <c r="G7" s="20"/>
      <c r="H7" s="7"/>
    </row>
    <row r="8" spans="1:8" ht="15" customHeight="1" x14ac:dyDescent="0.2">
      <c r="A8" s="20"/>
      <c r="B8" s="20"/>
      <c r="C8" s="20"/>
      <c r="D8" s="20"/>
      <c r="E8" s="20"/>
      <c r="F8" s="20"/>
      <c r="G8" s="20"/>
      <c r="H8" s="7"/>
    </row>
    <row r="9" spans="1:8" ht="15" customHeight="1" x14ac:dyDescent="0.2">
      <c r="A9" s="20"/>
      <c r="B9" s="20"/>
      <c r="C9" s="20"/>
      <c r="D9" s="20"/>
      <c r="E9" s="20"/>
      <c r="F9" s="20"/>
      <c r="G9" s="20"/>
      <c r="H9" s="7"/>
    </row>
    <row r="10" spans="1:8" ht="12.75" customHeight="1" x14ac:dyDescent="0.2">
      <c r="A10" s="20"/>
      <c r="B10" s="20"/>
      <c r="C10" s="20"/>
      <c r="D10" s="20"/>
      <c r="E10" s="20"/>
      <c r="F10" s="20"/>
      <c r="G10" s="20"/>
      <c r="H10" s="7"/>
    </row>
    <row r="11" spans="1:8" ht="15" hidden="1" customHeight="1" x14ac:dyDescent="0.2">
      <c r="A11" s="20"/>
      <c r="B11" s="20"/>
      <c r="C11" s="20"/>
      <c r="D11" s="20"/>
      <c r="E11" s="20"/>
      <c r="F11" s="20"/>
      <c r="G11" s="20"/>
      <c r="H11" s="7"/>
    </row>
    <row r="12" spans="1:8" ht="15" hidden="1" customHeight="1" x14ac:dyDescent="0.2">
      <c r="A12" s="20"/>
      <c r="B12" s="20"/>
      <c r="C12" s="20"/>
      <c r="D12" s="20"/>
      <c r="E12" s="20"/>
      <c r="F12" s="20"/>
      <c r="G12" s="20"/>
      <c r="H12" s="7"/>
    </row>
    <row r="13" spans="1:8" ht="15" customHeight="1" x14ac:dyDescent="0.2">
      <c r="A13" s="21"/>
      <c r="B13" s="21"/>
      <c r="C13" s="21"/>
      <c r="D13" s="21"/>
      <c r="E13" s="21"/>
      <c r="F13" s="21"/>
      <c r="G13" s="21"/>
      <c r="H13" s="7"/>
    </row>
    <row r="14" spans="1:8" s="23" customFormat="1" ht="19" x14ac:dyDescent="0.2">
      <c r="A14" s="5" t="s">
        <v>55</v>
      </c>
      <c r="B14" s="5"/>
      <c r="C14" s="5"/>
      <c r="D14" s="5"/>
      <c r="E14" s="5"/>
      <c r="F14" s="5"/>
      <c r="G14" s="5"/>
      <c r="H14" s="22"/>
    </row>
    <row r="15" spans="1:8" s="23" customFormat="1" ht="36" customHeight="1" x14ac:dyDescent="0.2">
      <c r="A15" s="106" t="s">
        <v>105</v>
      </c>
      <c r="B15" s="24"/>
      <c r="C15" s="24"/>
      <c r="D15" s="24"/>
      <c r="E15" s="24"/>
      <c r="F15" s="24"/>
      <c r="G15" s="24"/>
      <c r="H15" s="22"/>
    </row>
    <row r="16" spans="1:8" ht="17" x14ac:dyDescent="0.2">
      <c r="A16" s="25" t="s">
        <v>3</v>
      </c>
      <c r="B16" s="26" t="s">
        <v>4</v>
      </c>
      <c r="C16" s="27"/>
      <c r="D16" s="28" t="s">
        <v>5</v>
      </c>
      <c r="E16" s="28"/>
      <c r="F16" s="28" t="s">
        <v>6</v>
      </c>
      <c r="G16" s="28"/>
      <c r="H16" s="7"/>
    </row>
    <row r="17" spans="1:8" ht="16" x14ac:dyDescent="0.2">
      <c r="A17" s="29">
        <v>1</v>
      </c>
      <c r="B17" s="30" t="s">
        <v>115</v>
      </c>
      <c r="C17" s="30"/>
      <c r="D17" s="31" t="s">
        <v>129</v>
      </c>
      <c r="E17" s="31"/>
      <c r="F17" s="32" t="s">
        <v>143</v>
      </c>
      <c r="G17" s="33"/>
      <c r="H17" s="7"/>
    </row>
    <row r="18" spans="1:8" ht="16" x14ac:dyDescent="0.2">
      <c r="A18" s="29">
        <v>2</v>
      </c>
      <c r="B18" s="30" t="s">
        <v>116</v>
      </c>
      <c r="C18" s="30"/>
      <c r="D18" s="31" t="s">
        <v>130</v>
      </c>
      <c r="E18" s="31"/>
      <c r="F18" s="34" t="s">
        <v>144</v>
      </c>
      <c r="G18" s="33"/>
      <c r="H18" s="7"/>
    </row>
    <row r="19" spans="1:8" ht="16" x14ac:dyDescent="0.2">
      <c r="A19" s="29">
        <v>3</v>
      </c>
      <c r="B19" s="30" t="s">
        <v>117</v>
      </c>
      <c r="C19" s="30"/>
      <c r="D19" s="31" t="s">
        <v>131</v>
      </c>
      <c r="E19" s="31"/>
      <c r="F19" s="34" t="s">
        <v>144</v>
      </c>
      <c r="G19" s="33"/>
      <c r="H19" s="7"/>
    </row>
    <row r="20" spans="1:8" ht="16" x14ac:dyDescent="0.2">
      <c r="A20" s="29">
        <v>4</v>
      </c>
      <c r="B20" s="30" t="s">
        <v>118</v>
      </c>
      <c r="C20" s="30"/>
      <c r="D20" s="31" t="s">
        <v>132</v>
      </c>
      <c r="E20" s="31"/>
      <c r="F20" s="32" t="s">
        <v>143</v>
      </c>
      <c r="G20" s="33"/>
      <c r="H20" s="7"/>
    </row>
    <row r="21" spans="1:8" ht="16" x14ac:dyDescent="0.2">
      <c r="A21" s="29">
        <v>5</v>
      </c>
      <c r="B21" s="30" t="s">
        <v>119</v>
      </c>
      <c r="C21" s="30"/>
      <c r="D21" s="31" t="s">
        <v>133</v>
      </c>
      <c r="E21" s="31"/>
      <c r="F21" s="34" t="s">
        <v>145</v>
      </c>
      <c r="G21" s="33"/>
      <c r="H21" s="7"/>
    </row>
    <row r="22" spans="1:8" ht="16" x14ac:dyDescent="0.2">
      <c r="A22" s="29">
        <v>6</v>
      </c>
      <c r="B22" s="30" t="s">
        <v>120</v>
      </c>
      <c r="C22" s="30"/>
      <c r="D22" s="31" t="s">
        <v>134</v>
      </c>
      <c r="E22" s="31"/>
      <c r="F22" s="34" t="s">
        <v>146</v>
      </c>
      <c r="G22" s="33"/>
      <c r="H22" s="7"/>
    </row>
    <row r="23" spans="1:8" ht="16" x14ac:dyDescent="0.2">
      <c r="A23" s="29">
        <v>7</v>
      </c>
      <c r="B23" s="30" t="s">
        <v>121</v>
      </c>
      <c r="C23" s="30"/>
      <c r="D23" s="31" t="s">
        <v>135</v>
      </c>
      <c r="E23" s="31"/>
      <c r="F23" s="34" t="s">
        <v>146</v>
      </c>
      <c r="G23" s="33"/>
      <c r="H23" s="7"/>
    </row>
    <row r="24" spans="1:8" ht="16" x14ac:dyDescent="0.2">
      <c r="A24" s="29">
        <v>8</v>
      </c>
      <c r="B24" s="30" t="s">
        <v>122</v>
      </c>
      <c r="C24" s="30"/>
      <c r="D24" s="31" t="s">
        <v>136</v>
      </c>
      <c r="E24" s="31"/>
      <c r="F24" s="34" t="s">
        <v>147</v>
      </c>
      <c r="G24" s="33"/>
      <c r="H24" s="7"/>
    </row>
    <row r="25" spans="1:8" ht="16" x14ac:dyDescent="0.2">
      <c r="A25" s="29">
        <v>9</v>
      </c>
      <c r="B25" s="30" t="s">
        <v>123</v>
      </c>
      <c r="C25" s="30"/>
      <c r="D25" s="31" t="s">
        <v>137</v>
      </c>
      <c r="E25" s="31"/>
      <c r="F25" s="34" t="s">
        <v>146</v>
      </c>
      <c r="G25" s="33"/>
      <c r="H25" s="7"/>
    </row>
    <row r="26" spans="1:8" ht="16" x14ac:dyDescent="0.2">
      <c r="A26" s="29">
        <v>10</v>
      </c>
      <c r="B26" s="30" t="s">
        <v>124</v>
      </c>
      <c r="C26" s="30"/>
      <c r="D26" s="31" t="s">
        <v>138</v>
      </c>
      <c r="E26" s="31"/>
      <c r="F26" s="34" t="s">
        <v>148</v>
      </c>
      <c r="G26" s="33"/>
      <c r="H26" s="7"/>
    </row>
    <row r="27" spans="1:8" ht="16" x14ac:dyDescent="0.2">
      <c r="A27" s="29">
        <v>11</v>
      </c>
      <c r="B27" s="30" t="s">
        <v>125</v>
      </c>
      <c r="C27" s="30"/>
      <c r="D27" s="31" t="s">
        <v>139</v>
      </c>
      <c r="E27" s="31"/>
      <c r="F27" s="34" t="s">
        <v>148</v>
      </c>
      <c r="G27" s="33"/>
      <c r="H27" s="7"/>
    </row>
    <row r="28" spans="1:8" ht="16" x14ac:dyDescent="0.2">
      <c r="A28" s="29">
        <v>12</v>
      </c>
      <c r="B28" s="30" t="s">
        <v>126</v>
      </c>
      <c r="C28" s="30"/>
      <c r="D28" s="31" t="s">
        <v>140</v>
      </c>
      <c r="E28" s="31"/>
      <c r="F28" s="34" t="s">
        <v>146</v>
      </c>
      <c r="G28" s="33"/>
      <c r="H28" s="7"/>
    </row>
    <row r="29" spans="1:8" ht="16" x14ac:dyDescent="0.2">
      <c r="A29" s="29">
        <v>13</v>
      </c>
      <c r="B29" s="30" t="s">
        <v>127</v>
      </c>
      <c r="C29" s="30"/>
      <c r="D29" s="31" t="s">
        <v>141</v>
      </c>
      <c r="E29" s="31"/>
      <c r="F29" s="34" t="s">
        <v>148</v>
      </c>
      <c r="G29" s="33"/>
      <c r="H29" s="7"/>
    </row>
    <row r="30" spans="1:8" ht="16" x14ac:dyDescent="0.2">
      <c r="A30" s="29">
        <v>14</v>
      </c>
      <c r="B30" s="30" t="s">
        <v>128</v>
      </c>
      <c r="C30" s="30"/>
      <c r="D30" s="31" t="s">
        <v>142</v>
      </c>
      <c r="E30" s="31"/>
      <c r="F30" s="34" t="s">
        <v>148</v>
      </c>
      <c r="G30" s="33"/>
      <c r="H30" s="7"/>
    </row>
    <row r="31" spans="1:8" ht="16" x14ac:dyDescent="0.2">
      <c r="A31" s="35" t="s">
        <v>49</v>
      </c>
      <c r="B31" s="35"/>
      <c r="C31" s="35"/>
      <c r="D31" s="35"/>
      <c r="E31" s="36">
        <v>14</v>
      </c>
      <c r="F31" s="36"/>
      <c r="G31" s="36"/>
      <c r="H31" s="7"/>
    </row>
    <row r="32" spans="1:8" ht="15.75" customHeight="1" x14ac:dyDescent="0.2">
      <c r="A32" s="37" t="s">
        <v>51</v>
      </c>
      <c r="B32" s="37"/>
      <c r="C32" s="37"/>
      <c r="D32" s="37"/>
      <c r="E32" s="36">
        <v>7</v>
      </c>
      <c r="F32" s="36"/>
      <c r="G32" s="36"/>
      <c r="H32" s="7"/>
    </row>
    <row r="33" spans="1:8" ht="15.75" customHeight="1" x14ac:dyDescent="0.2">
      <c r="A33" s="37" t="s">
        <v>50</v>
      </c>
      <c r="B33" s="37"/>
      <c r="C33" s="37"/>
      <c r="D33" s="37"/>
      <c r="E33" s="36">
        <v>7</v>
      </c>
      <c r="F33" s="36"/>
      <c r="G33" s="36"/>
      <c r="H33" s="7"/>
    </row>
    <row r="34" spans="1:8" ht="15.75" customHeight="1" x14ac:dyDescent="0.2">
      <c r="A34" s="37" t="s">
        <v>53</v>
      </c>
      <c r="B34" s="37"/>
      <c r="C34" s="37"/>
      <c r="D34" s="37"/>
      <c r="E34" s="36" t="s">
        <v>149</v>
      </c>
      <c r="F34" s="36"/>
      <c r="G34" s="36"/>
      <c r="H34" s="7"/>
    </row>
    <row r="35" spans="1:8" s="39" customFormat="1" ht="16" x14ac:dyDescent="0.2">
      <c r="A35" s="38"/>
      <c r="B35" s="38"/>
      <c r="C35" s="38"/>
      <c r="D35" s="38"/>
      <c r="E35" s="38"/>
      <c r="F35" s="38"/>
      <c r="G35" s="38"/>
      <c r="H35" s="38"/>
    </row>
    <row r="36" spans="1:8" ht="19" x14ac:dyDescent="0.2">
      <c r="A36" s="5" t="s">
        <v>78</v>
      </c>
      <c r="B36" s="5"/>
      <c r="C36" s="5"/>
      <c r="D36" s="5"/>
      <c r="E36" s="5"/>
      <c r="F36" s="5"/>
      <c r="G36" s="5"/>
      <c r="H36" s="7"/>
    </row>
    <row r="37" spans="1:8" ht="17" x14ac:dyDescent="0.2">
      <c r="A37" s="40" t="s">
        <v>87</v>
      </c>
      <c r="B37" s="40"/>
      <c r="C37" s="40"/>
      <c r="D37" s="40"/>
      <c r="E37" s="40"/>
      <c r="F37" s="40"/>
      <c r="G37" s="40"/>
      <c r="H37" s="7"/>
    </row>
    <row r="38" spans="1:8" ht="47.25" customHeight="1" x14ac:dyDescent="0.2">
      <c r="A38" s="107" t="s">
        <v>110</v>
      </c>
      <c r="B38" s="19"/>
      <c r="C38" s="19"/>
      <c r="D38" s="19"/>
      <c r="E38" s="19"/>
      <c r="F38" s="19"/>
      <c r="G38" s="19"/>
      <c r="H38" s="7"/>
    </row>
    <row r="39" spans="1:8" ht="15.75" customHeight="1" x14ac:dyDescent="0.2">
      <c r="A39" s="41" t="s">
        <v>88</v>
      </c>
      <c r="B39" s="41"/>
      <c r="C39" s="41"/>
      <c r="D39" s="41"/>
      <c r="E39" s="41"/>
      <c r="F39" s="41"/>
      <c r="G39" s="41"/>
      <c r="H39" s="7"/>
    </row>
    <row r="40" spans="1:8" ht="26.25" customHeight="1" x14ac:dyDescent="0.2">
      <c r="A40" s="107" t="s">
        <v>110</v>
      </c>
      <c r="B40" s="42"/>
      <c r="C40" s="42"/>
      <c r="D40" s="42"/>
      <c r="E40" s="42"/>
      <c r="F40" s="42"/>
      <c r="G40" s="42"/>
      <c r="H40" s="7"/>
    </row>
    <row r="41" spans="1:8" ht="34" x14ac:dyDescent="0.2">
      <c r="A41" s="43" t="s">
        <v>7</v>
      </c>
      <c r="B41" s="44" t="s">
        <v>56</v>
      </c>
      <c r="C41" s="44"/>
      <c r="D41" s="43" t="s">
        <v>8</v>
      </c>
      <c r="E41" s="44" t="s">
        <v>9</v>
      </c>
      <c r="F41" s="44"/>
      <c r="G41" s="45" t="s">
        <v>10</v>
      </c>
      <c r="H41" s="7"/>
    </row>
    <row r="42" spans="1:8" ht="51" customHeight="1" x14ac:dyDescent="0.2">
      <c r="A42" s="51" t="s">
        <v>427</v>
      </c>
      <c r="B42" s="108" t="s">
        <v>150</v>
      </c>
      <c r="C42" s="109"/>
      <c r="D42" s="110" t="s">
        <v>151</v>
      </c>
      <c r="E42" s="111" t="s">
        <v>152</v>
      </c>
      <c r="F42" s="112"/>
      <c r="G42" s="113" t="s">
        <v>153</v>
      </c>
      <c r="H42" s="7"/>
    </row>
    <row r="43" spans="1:8" ht="80" x14ac:dyDescent="0.2">
      <c r="A43" s="51" t="s">
        <v>428</v>
      </c>
      <c r="B43" s="108" t="s">
        <v>154</v>
      </c>
      <c r="C43" s="109"/>
      <c r="D43" s="110" t="s">
        <v>155</v>
      </c>
      <c r="E43" s="111" t="s">
        <v>156</v>
      </c>
      <c r="F43" s="112"/>
      <c r="G43" s="114" t="s">
        <v>157</v>
      </c>
      <c r="H43" s="7"/>
    </row>
    <row r="44" spans="1:8" ht="68" customHeight="1" x14ac:dyDescent="0.2">
      <c r="A44" s="51" t="s">
        <v>429</v>
      </c>
      <c r="B44" s="108" t="s">
        <v>158</v>
      </c>
      <c r="C44" s="109"/>
      <c r="D44" s="110" t="s">
        <v>159</v>
      </c>
      <c r="E44" s="111" t="s">
        <v>160</v>
      </c>
      <c r="F44" s="112"/>
      <c r="G44" s="114" t="s">
        <v>161</v>
      </c>
      <c r="H44" s="7"/>
    </row>
    <row r="45" spans="1:8" ht="70" customHeight="1" x14ac:dyDescent="0.2">
      <c r="A45" s="51" t="s">
        <v>430</v>
      </c>
      <c r="B45" s="108" t="s">
        <v>162</v>
      </c>
      <c r="C45" s="109"/>
      <c r="D45" s="110" t="s">
        <v>163</v>
      </c>
      <c r="E45" s="111" t="s">
        <v>164</v>
      </c>
      <c r="F45" s="112"/>
      <c r="G45" s="113" t="s">
        <v>161</v>
      </c>
      <c r="H45" s="7"/>
    </row>
    <row r="46" spans="1:8" ht="48" customHeight="1" x14ac:dyDescent="0.2">
      <c r="A46" s="51" t="s">
        <v>431</v>
      </c>
      <c r="B46" s="108" t="s">
        <v>165</v>
      </c>
      <c r="C46" s="109"/>
      <c r="D46" s="110" t="s">
        <v>159</v>
      </c>
      <c r="E46" s="111" t="s">
        <v>166</v>
      </c>
      <c r="F46" s="112"/>
      <c r="G46" s="113" t="s">
        <v>167</v>
      </c>
      <c r="H46" s="7"/>
    </row>
    <row r="47" spans="1:8" ht="48" customHeight="1" x14ac:dyDescent="0.2">
      <c r="A47" s="166" t="s">
        <v>425</v>
      </c>
      <c r="B47" s="169" t="s">
        <v>418</v>
      </c>
      <c r="C47" s="170"/>
      <c r="D47" s="168" t="s">
        <v>419</v>
      </c>
      <c r="E47" s="169" t="s">
        <v>420</v>
      </c>
      <c r="F47" s="170"/>
      <c r="G47" s="166" t="s">
        <v>421</v>
      </c>
      <c r="H47" s="7"/>
    </row>
    <row r="48" spans="1:8" ht="48" customHeight="1" x14ac:dyDescent="0.2">
      <c r="A48" s="166" t="s">
        <v>426</v>
      </c>
      <c r="B48" s="169" t="s">
        <v>422</v>
      </c>
      <c r="C48" s="170"/>
      <c r="D48" s="168" t="s">
        <v>419</v>
      </c>
      <c r="E48" s="169" t="s">
        <v>423</v>
      </c>
      <c r="F48" s="170"/>
      <c r="G48" s="171" t="s">
        <v>424</v>
      </c>
      <c r="H48" s="7"/>
    </row>
    <row r="49" spans="1:8" ht="78.75" hidden="1" customHeight="1" x14ac:dyDescent="0.2">
      <c r="A49" s="19" t="s">
        <v>65</v>
      </c>
      <c r="B49" s="19"/>
      <c r="C49" s="19"/>
      <c r="D49" s="19"/>
      <c r="E49" s="19"/>
      <c r="F49" s="19"/>
      <c r="G49" s="19"/>
      <c r="H49" s="7"/>
    </row>
    <row r="50" spans="1:8" s="39" customFormat="1" ht="16" x14ac:dyDescent="0.2">
      <c r="A50" s="38"/>
      <c r="B50" s="38"/>
      <c r="C50" s="38"/>
      <c r="D50" s="38"/>
      <c r="E50" s="38"/>
      <c r="F50" s="38"/>
      <c r="G50" s="38"/>
      <c r="H50" s="38"/>
    </row>
    <row r="51" spans="1:8" ht="19" x14ac:dyDescent="0.2">
      <c r="A51" s="5" t="s">
        <v>79</v>
      </c>
      <c r="B51" s="5"/>
      <c r="C51" s="5"/>
      <c r="D51" s="5"/>
      <c r="E51" s="5"/>
      <c r="F51" s="5"/>
      <c r="G51" s="5"/>
      <c r="H51" s="7"/>
    </row>
    <row r="52" spans="1:8" ht="17" x14ac:dyDescent="0.2">
      <c r="A52" s="40" t="s">
        <v>80</v>
      </c>
      <c r="B52" s="40"/>
      <c r="C52" s="40"/>
      <c r="D52" s="40"/>
      <c r="E52" s="40"/>
      <c r="F52" s="40"/>
      <c r="G52" s="40"/>
      <c r="H52" s="7"/>
    </row>
    <row r="53" spans="1:8" ht="17" x14ac:dyDescent="0.2">
      <c r="A53" s="46" t="s">
        <v>11</v>
      </c>
      <c r="B53" s="47" t="s">
        <v>52</v>
      </c>
      <c r="C53" s="47"/>
      <c r="D53" s="47"/>
      <c r="E53" s="47" t="s">
        <v>58</v>
      </c>
      <c r="F53" s="47"/>
      <c r="G53" s="47"/>
      <c r="H53" s="7"/>
    </row>
    <row r="54" spans="1:8" ht="17" x14ac:dyDescent="0.2">
      <c r="A54" s="51" t="s">
        <v>432</v>
      </c>
      <c r="B54" s="118" t="s">
        <v>433</v>
      </c>
      <c r="C54" s="119"/>
      <c r="D54" s="120"/>
      <c r="E54" s="107" t="s">
        <v>434</v>
      </c>
      <c r="F54" s="95"/>
      <c r="G54" s="95"/>
      <c r="H54" s="7"/>
    </row>
    <row r="55" spans="1:8" ht="17" x14ac:dyDescent="0.2">
      <c r="A55" s="51" t="s">
        <v>111</v>
      </c>
      <c r="B55" s="118">
        <v>1</v>
      </c>
      <c r="C55" s="119"/>
      <c r="D55" s="120"/>
      <c r="E55" s="107" t="s">
        <v>435</v>
      </c>
      <c r="F55" s="95"/>
      <c r="G55" s="95"/>
      <c r="H55" s="7"/>
    </row>
    <row r="56" spans="1:8" ht="17" x14ac:dyDescent="0.2">
      <c r="A56" s="51" t="s">
        <v>112</v>
      </c>
      <c r="B56" s="118" t="s">
        <v>436</v>
      </c>
      <c r="C56" s="119"/>
      <c r="D56" s="120"/>
      <c r="E56" s="121" t="s">
        <v>437</v>
      </c>
      <c r="F56" s="122"/>
      <c r="G56" s="116"/>
      <c r="H56" s="7"/>
    </row>
    <row r="57" spans="1:8" ht="17" x14ac:dyDescent="0.2">
      <c r="A57" s="51" t="s">
        <v>113</v>
      </c>
      <c r="B57" s="118" t="s">
        <v>436</v>
      </c>
      <c r="C57" s="119"/>
      <c r="D57" s="120"/>
      <c r="E57" s="121" t="s">
        <v>437</v>
      </c>
      <c r="F57" s="122"/>
      <c r="G57" s="116"/>
      <c r="H57" s="7"/>
    </row>
    <row r="58" spans="1:8" ht="45.75" hidden="1" customHeight="1" x14ac:dyDescent="0.2">
      <c r="A58" s="20" t="s">
        <v>64</v>
      </c>
      <c r="B58" s="31"/>
      <c r="C58" s="31"/>
      <c r="D58" s="31"/>
      <c r="E58" s="31"/>
      <c r="F58" s="31"/>
      <c r="G58" s="31"/>
      <c r="H58" s="7"/>
    </row>
    <row r="59" spans="1:8" s="39" customFormat="1" ht="16" x14ac:dyDescent="0.2">
      <c r="A59" s="48"/>
      <c r="B59" s="49"/>
      <c r="C59" s="49"/>
      <c r="D59" s="49"/>
      <c r="E59" s="49"/>
      <c r="F59" s="49"/>
      <c r="G59" s="49"/>
      <c r="H59" s="38"/>
    </row>
    <row r="60" spans="1:8" ht="17" x14ac:dyDescent="0.2">
      <c r="A60" s="40" t="s">
        <v>81</v>
      </c>
      <c r="B60" s="40"/>
      <c r="C60" s="40"/>
      <c r="D60" s="40"/>
      <c r="E60" s="40"/>
      <c r="F60" s="40"/>
      <c r="G60" s="40"/>
      <c r="H60" s="7"/>
    </row>
    <row r="61" spans="1:8" ht="17" x14ac:dyDescent="0.2">
      <c r="A61" s="46" t="s">
        <v>11</v>
      </c>
      <c r="B61" s="47" t="s">
        <v>12</v>
      </c>
      <c r="C61" s="47"/>
      <c r="D61" s="47"/>
      <c r="E61" s="50" t="s">
        <v>57</v>
      </c>
      <c r="F61" s="50"/>
      <c r="G61" s="50"/>
      <c r="H61" s="7"/>
    </row>
    <row r="62" spans="1:8" ht="17" x14ac:dyDescent="0.2">
      <c r="A62" s="51" t="s">
        <v>111</v>
      </c>
      <c r="B62" s="123">
        <v>1</v>
      </c>
      <c r="C62" s="95"/>
      <c r="D62" s="95"/>
      <c r="E62" s="107" t="s">
        <v>508</v>
      </c>
      <c r="F62" s="95"/>
      <c r="G62" s="95"/>
      <c r="H62" s="7"/>
    </row>
    <row r="63" spans="1:8" ht="17" x14ac:dyDescent="0.2">
      <c r="A63" s="51" t="s">
        <v>112</v>
      </c>
      <c r="B63" s="123">
        <v>1</v>
      </c>
      <c r="C63" s="95"/>
      <c r="D63" s="95"/>
      <c r="E63" s="107" t="s">
        <v>508</v>
      </c>
      <c r="F63" s="95"/>
      <c r="G63" s="95"/>
      <c r="H63" s="7"/>
    </row>
    <row r="64" spans="1:8" ht="17" x14ac:dyDescent="0.2">
      <c r="A64" s="51" t="s">
        <v>113</v>
      </c>
      <c r="B64" s="115" t="s">
        <v>509</v>
      </c>
      <c r="C64" s="122"/>
      <c r="D64" s="116"/>
      <c r="E64" s="115"/>
      <c r="F64" s="122"/>
      <c r="G64" s="116"/>
      <c r="H64" s="7"/>
    </row>
    <row r="65" spans="1:8" ht="48" hidden="1" customHeight="1" x14ac:dyDescent="0.2">
      <c r="A65" s="20" t="s">
        <v>64</v>
      </c>
      <c r="B65" s="31"/>
      <c r="C65" s="31"/>
      <c r="D65" s="31"/>
      <c r="E65" s="31"/>
      <c r="F65" s="31"/>
      <c r="G65" s="31"/>
      <c r="H65" s="7"/>
    </row>
    <row r="66" spans="1:8" ht="16" x14ac:dyDescent="0.2">
      <c r="A66" s="7"/>
      <c r="B66" s="7"/>
      <c r="C66" s="7"/>
      <c r="D66" s="7"/>
      <c r="E66" s="7"/>
      <c r="F66" s="7"/>
      <c r="G66" s="7"/>
      <c r="H66" s="7"/>
    </row>
    <row r="67" spans="1:8" ht="17" x14ac:dyDescent="0.2">
      <c r="A67" s="40" t="s">
        <v>82</v>
      </c>
      <c r="B67" s="40"/>
      <c r="C67" s="40"/>
      <c r="D67" s="40"/>
      <c r="E67" s="40"/>
      <c r="F67" s="40"/>
      <c r="G67" s="40"/>
      <c r="H67" s="7"/>
    </row>
    <row r="68" spans="1:8" ht="16" x14ac:dyDescent="0.2">
      <c r="A68" s="52" t="s">
        <v>11</v>
      </c>
      <c r="B68" s="52" t="s">
        <v>13</v>
      </c>
      <c r="C68" s="50" t="s">
        <v>14</v>
      </c>
      <c r="D68" s="50"/>
      <c r="E68" s="50" t="s">
        <v>91</v>
      </c>
      <c r="F68" s="50"/>
      <c r="G68" s="52" t="s">
        <v>59</v>
      </c>
      <c r="H68" s="7"/>
    </row>
    <row r="69" spans="1:8" ht="32" x14ac:dyDescent="0.2">
      <c r="A69" s="53" t="s">
        <v>111</v>
      </c>
      <c r="B69" s="124">
        <v>3</v>
      </c>
      <c r="C69" s="125">
        <v>3</v>
      </c>
      <c r="D69" s="126"/>
      <c r="E69" s="31" t="s">
        <v>510</v>
      </c>
      <c r="F69" s="31"/>
      <c r="G69" s="117" t="s">
        <v>511</v>
      </c>
      <c r="H69" s="7"/>
    </row>
    <row r="70" spans="1:8" ht="32" x14ac:dyDescent="0.2">
      <c r="A70" s="53" t="s">
        <v>112</v>
      </c>
      <c r="B70" s="124">
        <v>5</v>
      </c>
      <c r="C70" s="125">
        <v>5</v>
      </c>
      <c r="D70" s="126"/>
      <c r="E70" s="31" t="s">
        <v>510</v>
      </c>
      <c r="F70" s="31"/>
      <c r="G70" s="117" t="s">
        <v>511</v>
      </c>
      <c r="H70" s="7"/>
    </row>
    <row r="71" spans="1:8" ht="32" x14ac:dyDescent="0.2">
      <c r="A71" s="53" t="s">
        <v>113</v>
      </c>
      <c r="B71" s="124">
        <v>4</v>
      </c>
      <c r="C71" s="125">
        <v>4</v>
      </c>
      <c r="D71" s="126"/>
      <c r="E71" s="31" t="s">
        <v>510</v>
      </c>
      <c r="F71" s="31"/>
      <c r="G71" s="117" t="s">
        <v>511</v>
      </c>
      <c r="H71" s="7"/>
    </row>
    <row r="72" spans="1:8" ht="47.25" hidden="1" customHeight="1" x14ac:dyDescent="0.2">
      <c r="A72" s="20" t="s">
        <v>64</v>
      </c>
      <c r="B72" s="31"/>
      <c r="C72" s="31"/>
      <c r="D72" s="31"/>
      <c r="E72" s="31"/>
      <c r="F72" s="31"/>
      <c r="G72" s="31"/>
      <c r="H72" s="7"/>
    </row>
    <row r="73" spans="1:8" s="39" customFormat="1" ht="16" x14ac:dyDescent="0.2">
      <c r="A73" s="48"/>
      <c r="B73" s="49"/>
      <c r="C73" s="49"/>
      <c r="D73" s="49"/>
      <c r="E73" s="49"/>
      <c r="F73" s="49"/>
      <c r="G73" s="49"/>
      <c r="H73" s="38"/>
    </row>
    <row r="74" spans="1:8" ht="17" x14ac:dyDescent="0.2">
      <c r="A74" s="40" t="s">
        <v>84</v>
      </c>
      <c r="B74" s="40"/>
      <c r="C74" s="40"/>
      <c r="D74" s="40"/>
      <c r="E74" s="40"/>
      <c r="F74" s="40"/>
      <c r="G74" s="40"/>
      <c r="H74" s="7"/>
    </row>
    <row r="75" spans="1:8" ht="17" x14ac:dyDescent="0.2">
      <c r="A75" s="52" t="s">
        <v>16</v>
      </c>
      <c r="B75" s="52" t="s">
        <v>17</v>
      </c>
      <c r="C75" s="52" t="s">
        <v>18</v>
      </c>
      <c r="D75" s="52" t="s">
        <v>19</v>
      </c>
      <c r="E75" s="52" t="s">
        <v>20</v>
      </c>
      <c r="F75" s="52" t="s">
        <v>21</v>
      </c>
      <c r="G75" s="46" t="s">
        <v>22</v>
      </c>
    </row>
    <row r="76" spans="1:8" ht="356" x14ac:dyDescent="0.2">
      <c r="A76" s="127" t="s">
        <v>174</v>
      </c>
      <c r="B76" s="128" t="s">
        <v>175</v>
      </c>
      <c r="C76" s="128" t="s">
        <v>176</v>
      </c>
      <c r="D76" s="128" t="s">
        <v>177</v>
      </c>
      <c r="E76" s="128" t="s">
        <v>178</v>
      </c>
      <c r="F76" s="129">
        <v>1</v>
      </c>
      <c r="G76" s="130" t="s">
        <v>179</v>
      </c>
    </row>
    <row r="77" spans="1:8" ht="267" customHeight="1" x14ac:dyDescent="0.2">
      <c r="A77" s="127" t="s">
        <v>180</v>
      </c>
      <c r="B77" s="128" t="s">
        <v>181</v>
      </c>
      <c r="C77" s="128" t="s">
        <v>176</v>
      </c>
      <c r="D77" s="128" t="s">
        <v>182</v>
      </c>
      <c r="E77" s="131" t="s">
        <v>183</v>
      </c>
      <c r="F77" s="132">
        <v>0.3</v>
      </c>
      <c r="G77" s="130" t="s">
        <v>184</v>
      </c>
    </row>
    <row r="78" spans="1:8" ht="409" customHeight="1" x14ac:dyDescent="0.2">
      <c r="A78" s="127" t="s">
        <v>185</v>
      </c>
      <c r="B78" s="128" t="s">
        <v>186</v>
      </c>
      <c r="C78" s="128" t="s">
        <v>187</v>
      </c>
      <c r="D78" s="128" t="s">
        <v>188</v>
      </c>
      <c r="E78" s="131"/>
      <c r="F78" s="132">
        <v>1</v>
      </c>
      <c r="G78" s="130" t="s">
        <v>189</v>
      </c>
    </row>
    <row r="79" spans="1:8" ht="358" customHeight="1" x14ac:dyDescent="0.2">
      <c r="A79" s="127" t="s">
        <v>168</v>
      </c>
      <c r="B79" s="127" t="s">
        <v>169</v>
      </c>
      <c r="C79" s="127" t="s">
        <v>170</v>
      </c>
      <c r="D79" s="127" t="s">
        <v>171</v>
      </c>
      <c r="E79" s="127" t="s">
        <v>172</v>
      </c>
      <c r="F79" s="132">
        <v>0.8</v>
      </c>
      <c r="G79" s="130" t="s">
        <v>173</v>
      </c>
    </row>
    <row r="80" spans="1:8" ht="48" customHeight="1" x14ac:dyDescent="0.2">
      <c r="A80" s="133" t="s">
        <v>190</v>
      </c>
      <c r="B80" s="127" t="s">
        <v>191</v>
      </c>
      <c r="C80" s="134">
        <v>40</v>
      </c>
      <c r="D80" s="135">
        <v>227</v>
      </c>
      <c r="E80" s="134">
        <v>51.28</v>
      </c>
      <c r="F80" s="134">
        <v>20</v>
      </c>
      <c r="G80" s="136" t="s">
        <v>192</v>
      </c>
    </row>
    <row r="81" spans="1:8" ht="56" customHeight="1" x14ac:dyDescent="0.2">
      <c r="A81" s="137"/>
      <c r="B81" s="127" t="s">
        <v>193</v>
      </c>
      <c r="C81" s="138"/>
      <c r="D81" s="139"/>
      <c r="E81" s="138"/>
      <c r="F81" s="138"/>
      <c r="G81" s="140"/>
      <c r="H81" s="7"/>
    </row>
    <row r="82" spans="1:8" s="39" customFormat="1" ht="16" x14ac:dyDescent="0.2">
      <c r="A82" s="49"/>
      <c r="B82" s="49"/>
      <c r="C82" s="49"/>
      <c r="D82" s="49"/>
      <c r="E82" s="49"/>
      <c r="F82" s="49"/>
      <c r="G82" s="49"/>
      <c r="H82" s="38"/>
    </row>
    <row r="83" spans="1:8" ht="17" x14ac:dyDescent="0.2">
      <c r="A83" s="40" t="s">
        <v>85</v>
      </c>
      <c r="B83" s="40"/>
      <c r="C83" s="40"/>
      <c r="D83" s="40"/>
      <c r="E83" s="40"/>
      <c r="F83" s="40"/>
      <c r="G83" s="40"/>
      <c r="H83" s="7"/>
    </row>
    <row r="84" spans="1:8" ht="34" x14ac:dyDescent="0.2">
      <c r="A84" s="54" t="s">
        <v>23</v>
      </c>
      <c r="B84" s="54" t="s">
        <v>24</v>
      </c>
      <c r="C84" s="55" t="s">
        <v>61</v>
      </c>
      <c r="D84" s="54" t="s">
        <v>25</v>
      </c>
      <c r="E84" s="54" t="s">
        <v>26</v>
      </c>
      <c r="F84" s="56" t="s">
        <v>27</v>
      </c>
      <c r="G84" s="54" t="s">
        <v>28</v>
      </c>
      <c r="H84" s="7"/>
    </row>
    <row r="85" spans="1:8" ht="34" x14ac:dyDescent="0.2">
      <c r="A85" s="172">
        <v>424307</v>
      </c>
      <c r="B85" s="166" t="s">
        <v>451</v>
      </c>
      <c r="C85" s="173" t="s">
        <v>452</v>
      </c>
      <c r="D85" s="174"/>
      <c r="E85" s="174"/>
      <c r="F85" s="175"/>
      <c r="G85" s="171" t="s">
        <v>453</v>
      </c>
      <c r="H85" s="7"/>
    </row>
    <row r="86" spans="1:8" ht="48" x14ac:dyDescent="0.2">
      <c r="A86" s="172">
        <v>429363</v>
      </c>
      <c r="B86" s="166" t="s">
        <v>454</v>
      </c>
      <c r="C86" s="176">
        <v>45007</v>
      </c>
      <c r="D86" s="172">
        <v>396000000</v>
      </c>
      <c r="E86" s="166" t="s">
        <v>455</v>
      </c>
      <c r="F86" s="177" t="s">
        <v>456</v>
      </c>
      <c r="G86" s="171" t="s">
        <v>457</v>
      </c>
      <c r="H86" s="7"/>
    </row>
    <row r="87" spans="1:8" ht="48" x14ac:dyDescent="0.2">
      <c r="A87" s="172">
        <v>430198</v>
      </c>
      <c r="B87" s="166" t="s">
        <v>458</v>
      </c>
      <c r="C87" s="176">
        <v>45056</v>
      </c>
      <c r="D87" s="172">
        <v>121545250</v>
      </c>
      <c r="E87" s="177" t="s">
        <v>459</v>
      </c>
      <c r="F87" s="177" t="s">
        <v>456</v>
      </c>
      <c r="G87" s="171" t="s">
        <v>460</v>
      </c>
      <c r="H87" s="7"/>
    </row>
    <row r="88" spans="1:8" ht="85" x14ac:dyDescent="0.2">
      <c r="A88" s="172">
        <v>429530</v>
      </c>
      <c r="B88" s="166" t="s">
        <v>461</v>
      </c>
      <c r="C88" s="176">
        <v>45084</v>
      </c>
      <c r="D88" s="172">
        <v>204000000</v>
      </c>
      <c r="E88" s="166" t="s">
        <v>462</v>
      </c>
      <c r="F88" s="177" t="s">
        <v>456</v>
      </c>
      <c r="G88" s="171" t="s">
        <v>463</v>
      </c>
      <c r="H88" s="7"/>
    </row>
    <row r="89" spans="1:8" ht="34" x14ac:dyDescent="0.2">
      <c r="A89" s="172">
        <v>431035</v>
      </c>
      <c r="B89" s="166" t="s">
        <v>464</v>
      </c>
      <c r="C89" s="176">
        <v>45090</v>
      </c>
      <c r="D89" s="172">
        <v>13495000</v>
      </c>
      <c r="E89" s="177" t="s">
        <v>465</v>
      </c>
      <c r="F89" s="177" t="s">
        <v>456</v>
      </c>
      <c r="G89" s="171" t="s">
        <v>466</v>
      </c>
      <c r="H89" s="7"/>
    </row>
    <row r="90" spans="1:8" ht="34" x14ac:dyDescent="0.2">
      <c r="A90" s="172">
        <v>431644</v>
      </c>
      <c r="B90" s="166" t="s">
        <v>467</v>
      </c>
      <c r="C90" s="176">
        <v>45112</v>
      </c>
      <c r="D90" s="172">
        <v>300000000</v>
      </c>
      <c r="E90" s="177" t="s">
        <v>468</v>
      </c>
      <c r="F90" s="177" t="s">
        <v>456</v>
      </c>
      <c r="G90" s="171" t="s">
        <v>469</v>
      </c>
      <c r="H90" s="7"/>
    </row>
    <row r="91" spans="1:8" ht="64" x14ac:dyDescent="0.2">
      <c r="A91" s="172">
        <v>432115</v>
      </c>
      <c r="B91" s="166" t="s">
        <v>470</v>
      </c>
      <c r="C91" s="176">
        <v>45112</v>
      </c>
      <c r="D91" s="172">
        <v>165000000</v>
      </c>
      <c r="E91" s="166" t="s">
        <v>471</v>
      </c>
      <c r="F91" s="177" t="s">
        <v>456</v>
      </c>
      <c r="G91" s="171" t="s">
        <v>472</v>
      </c>
      <c r="H91" s="7"/>
    </row>
    <row r="92" spans="1:8" ht="34" x14ac:dyDescent="0.2">
      <c r="A92" s="172">
        <v>432254</v>
      </c>
      <c r="B92" s="166" t="s">
        <v>473</v>
      </c>
      <c r="C92" s="176">
        <v>45106</v>
      </c>
      <c r="D92" s="172">
        <v>160800000</v>
      </c>
      <c r="E92" s="166" t="s">
        <v>474</v>
      </c>
      <c r="F92" s="177" t="s">
        <v>456</v>
      </c>
      <c r="G92" s="177" t="s">
        <v>475</v>
      </c>
      <c r="H92" s="7"/>
    </row>
    <row r="93" spans="1:8" ht="16" x14ac:dyDescent="0.2">
      <c r="A93" s="178">
        <v>430951</v>
      </c>
      <c r="B93" s="179" t="s">
        <v>476</v>
      </c>
      <c r="C93" s="180">
        <v>45042</v>
      </c>
      <c r="D93" s="172">
        <v>37476000</v>
      </c>
      <c r="E93" s="177" t="s">
        <v>477</v>
      </c>
      <c r="F93" s="181" t="s">
        <v>30</v>
      </c>
      <c r="G93" s="181" t="s">
        <v>478</v>
      </c>
      <c r="H93" s="7"/>
    </row>
    <row r="94" spans="1:8" ht="16" x14ac:dyDescent="0.2">
      <c r="A94" s="182"/>
      <c r="B94" s="183"/>
      <c r="C94" s="184"/>
      <c r="D94" s="172">
        <v>6820000</v>
      </c>
      <c r="E94" s="177" t="s">
        <v>479</v>
      </c>
      <c r="F94" s="184"/>
      <c r="G94" s="184"/>
      <c r="H94" s="7"/>
    </row>
    <row r="95" spans="1:8" ht="34" x14ac:dyDescent="0.2">
      <c r="A95" s="172">
        <v>431742</v>
      </c>
      <c r="B95" s="166" t="s">
        <v>480</v>
      </c>
      <c r="C95" s="176">
        <v>45065</v>
      </c>
      <c r="D95" s="172">
        <v>81950000</v>
      </c>
      <c r="E95" s="177" t="s">
        <v>481</v>
      </c>
      <c r="F95" s="177" t="s">
        <v>30</v>
      </c>
      <c r="G95" s="177" t="s">
        <v>478</v>
      </c>
      <c r="H95" s="7"/>
    </row>
    <row r="96" spans="1:8" ht="34" x14ac:dyDescent="0.2">
      <c r="A96" s="178">
        <v>431743</v>
      </c>
      <c r="B96" s="179" t="s">
        <v>482</v>
      </c>
      <c r="C96" s="180">
        <v>45068</v>
      </c>
      <c r="D96" s="172">
        <v>1375000</v>
      </c>
      <c r="E96" s="166" t="s">
        <v>483</v>
      </c>
      <c r="F96" s="181" t="s">
        <v>30</v>
      </c>
      <c r="G96" s="181" t="s">
        <v>478</v>
      </c>
      <c r="H96" s="7"/>
    </row>
    <row r="97" spans="1:8" ht="17" x14ac:dyDescent="0.2">
      <c r="A97" s="185"/>
      <c r="B97" s="186"/>
      <c r="C97" s="187"/>
      <c r="D97" s="172">
        <v>1850000</v>
      </c>
      <c r="E97" s="166" t="s">
        <v>484</v>
      </c>
      <c r="F97" s="188"/>
      <c r="G97" s="188"/>
      <c r="H97" s="7"/>
    </row>
    <row r="98" spans="1:8" ht="34" x14ac:dyDescent="0.2">
      <c r="A98" s="185"/>
      <c r="B98" s="186"/>
      <c r="C98" s="187"/>
      <c r="D98" s="172">
        <v>566000</v>
      </c>
      <c r="E98" s="166" t="s">
        <v>485</v>
      </c>
      <c r="F98" s="188"/>
      <c r="G98" s="188"/>
      <c r="H98" s="7"/>
    </row>
    <row r="99" spans="1:8" ht="17" x14ac:dyDescent="0.2">
      <c r="A99" s="182"/>
      <c r="B99" s="183"/>
      <c r="C99" s="189"/>
      <c r="D99" s="172">
        <v>12529500</v>
      </c>
      <c r="E99" s="166" t="s">
        <v>486</v>
      </c>
      <c r="F99" s="184"/>
      <c r="G99" s="184"/>
      <c r="H99" s="7"/>
    </row>
    <row r="100" spans="1:8" ht="16" x14ac:dyDescent="0.2">
      <c r="A100" s="178">
        <v>432289</v>
      </c>
      <c r="B100" s="179" t="s">
        <v>487</v>
      </c>
      <c r="C100" s="180">
        <v>45086</v>
      </c>
      <c r="D100" s="172">
        <v>705400</v>
      </c>
      <c r="E100" s="177" t="s">
        <v>488</v>
      </c>
      <c r="F100" s="181" t="s">
        <v>30</v>
      </c>
      <c r="G100" s="181" t="s">
        <v>478</v>
      </c>
      <c r="H100" s="7"/>
    </row>
    <row r="101" spans="1:8" ht="16" x14ac:dyDescent="0.2">
      <c r="A101" s="185"/>
      <c r="B101" s="186"/>
      <c r="C101" s="188"/>
      <c r="D101" s="172">
        <v>760000</v>
      </c>
      <c r="E101" s="177" t="s">
        <v>484</v>
      </c>
      <c r="F101" s="188"/>
      <c r="G101" s="188"/>
      <c r="H101" s="7"/>
    </row>
    <row r="102" spans="1:8" ht="16" x14ac:dyDescent="0.2">
      <c r="A102" s="185"/>
      <c r="B102" s="186"/>
      <c r="C102" s="188"/>
      <c r="D102" s="172">
        <v>98000</v>
      </c>
      <c r="E102" s="177" t="s">
        <v>489</v>
      </c>
      <c r="F102" s="188"/>
      <c r="G102" s="188"/>
      <c r="H102" s="7"/>
    </row>
    <row r="103" spans="1:8" ht="34" x14ac:dyDescent="0.2">
      <c r="A103" s="182"/>
      <c r="B103" s="183"/>
      <c r="C103" s="184"/>
      <c r="D103" s="172">
        <v>7262500</v>
      </c>
      <c r="E103" s="166" t="s">
        <v>490</v>
      </c>
      <c r="F103" s="184"/>
      <c r="G103" s="184"/>
      <c r="H103" s="7"/>
    </row>
    <row r="104" spans="1:8" ht="17" x14ac:dyDescent="0.2">
      <c r="A104" s="178">
        <v>432439</v>
      </c>
      <c r="B104" s="179" t="s">
        <v>491</v>
      </c>
      <c r="C104" s="180">
        <v>45099</v>
      </c>
      <c r="D104" s="172">
        <v>1640000</v>
      </c>
      <c r="E104" s="166" t="s">
        <v>492</v>
      </c>
      <c r="F104" s="181" t="s">
        <v>30</v>
      </c>
      <c r="G104" s="181" t="s">
        <v>478</v>
      </c>
      <c r="H104" s="7"/>
    </row>
    <row r="105" spans="1:8" ht="17" x14ac:dyDescent="0.2">
      <c r="A105" s="185"/>
      <c r="B105" s="186"/>
      <c r="C105" s="188"/>
      <c r="D105" s="172">
        <v>4183200</v>
      </c>
      <c r="E105" s="166" t="s">
        <v>488</v>
      </c>
      <c r="F105" s="188"/>
      <c r="G105" s="188"/>
      <c r="H105" s="7"/>
    </row>
    <row r="106" spans="1:8" ht="17" x14ac:dyDescent="0.2">
      <c r="A106" s="185"/>
      <c r="B106" s="186"/>
      <c r="C106" s="188"/>
      <c r="D106" s="172">
        <v>6865060</v>
      </c>
      <c r="E106" s="166" t="s">
        <v>493</v>
      </c>
      <c r="F106" s="188"/>
      <c r="G106" s="188"/>
      <c r="H106" s="7"/>
    </row>
    <row r="107" spans="1:8" ht="17" x14ac:dyDescent="0.2">
      <c r="A107" s="185"/>
      <c r="B107" s="186"/>
      <c r="C107" s="188"/>
      <c r="D107" s="172">
        <v>346000</v>
      </c>
      <c r="E107" s="166" t="s">
        <v>489</v>
      </c>
      <c r="F107" s="188"/>
      <c r="G107" s="188"/>
      <c r="H107" s="7"/>
    </row>
    <row r="108" spans="1:8" ht="17" x14ac:dyDescent="0.2">
      <c r="A108" s="185"/>
      <c r="B108" s="186"/>
      <c r="C108" s="188"/>
      <c r="D108" s="172">
        <v>80000</v>
      </c>
      <c r="E108" s="166" t="s">
        <v>494</v>
      </c>
      <c r="F108" s="188"/>
      <c r="G108" s="188"/>
      <c r="H108" s="7"/>
    </row>
    <row r="109" spans="1:8" ht="34" x14ac:dyDescent="0.2">
      <c r="A109" s="182"/>
      <c r="B109" s="183"/>
      <c r="C109" s="184"/>
      <c r="D109" s="172">
        <v>7009100</v>
      </c>
      <c r="E109" s="166" t="s">
        <v>490</v>
      </c>
      <c r="F109" s="184"/>
      <c r="G109" s="184"/>
      <c r="H109" s="7"/>
    </row>
    <row r="110" spans="1:8" ht="51" x14ac:dyDescent="0.2">
      <c r="A110" s="172">
        <v>407939</v>
      </c>
      <c r="B110" s="166" t="s">
        <v>495</v>
      </c>
      <c r="C110" s="176">
        <v>45050</v>
      </c>
      <c r="D110" s="190" t="s">
        <v>496</v>
      </c>
      <c r="E110" s="177" t="s">
        <v>497</v>
      </c>
      <c r="F110" s="177" t="s">
        <v>456</v>
      </c>
      <c r="G110" s="171" t="s">
        <v>498</v>
      </c>
      <c r="H110" s="7"/>
    </row>
    <row r="111" spans="1:8" ht="68" x14ac:dyDescent="0.2">
      <c r="A111" s="172">
        <v>401473</v>
      </c>
      <c r="B111" s="166" t="s">
        <v>499</v>
      </c>
      <c r="C111" s="176">
        <v>45042</v>
      </c>
      <c r="D111" s="190" t="s">
        <v>500</v>
      </c>
      <c r="E111" s="177" t="s">
        <v>501</v>
      </c>
      <c r="F111" s="177" t="s">
        <v>456</v>
      </c>
      <c r="G111" s="171" t="s">
        <v>502</v>
      </c>
      <c r="H111" s="7"/>
    </row>
    <row r="112" spans="1:8" ht="51" x14ac:dyDescent="0.2">
      <c r="A112" s="172">
        <v>407900</v>
      </c>
      <c r="B112" s="166" t="s">
        <v>503</v>
      </c>
      <c r="C112" s="176">
        <v>45044</v>
      </c>
      <c r="D112" s="190" t="s">
        <v>504</v>
      </c>
      <c r="E112" s="177" t="s">
        <v>505</v>
      </c>
      <c r="F112" s="177" t="s">
        <v>456</v>
      </c>
      <c r="G112" s="171" t="s">
        <v>506</v>
      </c>
      <c r="H112" s="7"/>
    </row>
    <row r="113" spans="1:8" ht="46.5" hidden="1" customHeight="1" x14ac:dyDescent="0.2">
      <c r="A113" s="34" t="s">
        <v>64</v>
      </c>
      <c r="B113" s="57"/>
      <c r="C113" s="57"/>
      <c r="D113" s="57"/>
      <c r="E113" s="57"/>
      <c r="F113" s="57"/>
      <c r="G113" s="33"/>
      <c r="H113" s="7"/>
    </row>
    <row r="114" spans="1:8" s="39" customFormat="1" ht="17" customHeight="1" x14ac:dyDescent="0.2">
      <c r="A114" s="49"/>
      <c r="B114" s="49"/>
      <c r="C114" s="49"/>
      <c r="D114" s="49"/>
      <c r="E114" s="49"/>
      <c r="F114" s="49"/>
      <c r="G114" s="49"/>
      <c r="H114" s="38"/>
    </row>
    <row r="115" spans="1:8" ht="17" x14ac:dyDescent="0.2">
      <c r="A115" s="58" t="s">
        <v>86</v>
      </c>
      <c r="B115" s="59"/>
      <c r="C115" s="59"/>
      <c r="D115" s="59"/>
      <c r="E115" s="59"/>
      <c r="F115" s="59"/>
      <c r="G115" s="60"/>
      <c r="H115" s="7"/>
    </row>
    <row r="116" spans="1:8" ht="17" x14ac:dyDescent="0.2">
      <c r="A116" s="61" t="s">
        <v>83</v>
      </c>
      <c r="B116" s="62"/>
      <c r="C116" s="52" t="s">
        <v>16</v>
      </c>
      <c r="D116" s="52" t="s">
        <v>29</v>
      </c>
      <c r="E116" s="52" t="s">
        <v>30</v>
      </c>
      <c r="F116" s="52" t="s">
        <v>31</v>
      </c>
      <c r="G116" s="46" t="s">
        <v>32</v>
      </c>
    </row>
    <row r="117" spans="1:8" ht="16" x14ac:dyDescent="0.2">
      <c r="A117" s="141">
        <v>100</v>
      </c>
      <c r="B117" s="142">
        <v>111</v>
      </c>
      <c r="C117" s="143" t="s">
        <v>333</v>
      </c>
      <c r="D117" s="144">
        <v>12963476218</v>
      </c>
      <c r="E117" s="144">
        <v>3634617278</v>
      </c>
      <c r="F117" s="144">
        <f>D117-E117</f>
        <v>9328858940</v>
      </c>
      <c r="G117" s="56"/>
      <c r="H117" s="7"/>
    </row>
    <row r="118" spans="1:8" ht="16" x14ac:dyDescent="0.2">
      <c r="A118" s="141"/>
      <c r="B118" s="142">
        <v>113</v>
      </c>
      <c r="C118" s="143" t="s">
        <v>334</v>
      </c>
      <c r="D118" s="144">
        <v>476214000</v>
      </c>
      <c r="E118" s="144">
        <v>113781500</v>
      </c>
      <c r="F118" s="144">
        <f t="shared" ref="F118:F194" si="0">D118-E118</f>
        <v>362432500</v>
      </c>
      <c r="G118" s="56"/>
      <c r="H118" s="7"/>
    </row>
    <row r="119" spans="1:8" ht="16" x14ac:dyDescent="0.2">
      <c r="A119" s="141"/>
      <c r="B119" s="142">
        <v>114</v>
      </c>
      <c r="C119" s="143" t="s">
        <v>335</v>
      </c>
      <c r="D119" s="144">
        <v>1119974185</v>
      </c>
      <c r="E119" s="144">
        <v>0</v>
      </c>
      <c r="F119" s="144">
        <f t="shared" si="0"/>
        <v>1119974185</v>
      </c>
      <c r="G119" s="56"/>
      <c r="H119" s="7"/>
    </row>
    <row r="120" spans="1:8" ht="32" x14ac:dyDescent="0.2">
      <c r="A120" s="141">
        <v>120</v>
      </c>
      <c r="B120" s="142">
        <v>123</v>
      </c>
      <c r="C120" s="143" t="s">
        <v>336</v>
      </c>
      <c r="D120" s="144">
        <v>667333416</v>
      </c>
      <c r="E120" s="144">
        <v>224833661</v>
      </c>
      <c r="F120" s="144">
        <f t="shared" si="0"/>
        <v>442499755</v>
      </c>
      <c r="G120" s="56"/>
      <c r="H120" s="7"/>
    </row>
    <row r="121" spans="1:8" ht="16" x14ac:dyDescent="0.2">
      <c r="A121" s="141"/>
      <c r="B121" s="142">
        <v>125</v>
      </c>
      <c r="C121" s="143" t="s">
        <v>337</v>
      </c>
      <c r="D121" s="144">
        <v>425863008</v>
      </c>
      <c r="E121" s="144">
        <v>142108802</v>
      </c>
      <c r="F121" s="144">
        <f t="shared" si="0"/>
        <v>283754206</v>
      </c>
      <c r="G121" s="56"/>
      <c r="H121" s="7"/>
    </row>
    <row r="122" spans="1:8" ht="16" x14ac:dyDescent="0.2">
      <c r="A122" s="141">
        <v>130</v>
      </c>
      <c r="B122" s="142">
        <v>131</v>
      </c>
      <c r="C122" s="143" t="s">
        <v>338</v>
      </c>
      <c r="D122" s="144">
        <v>778300000</v>
      </c>
      <c r="E122" s="144">
        <v>17301842</v>
      </c>
      <c r="F122" s="144">
        <f t="shared" si="0"/>
        <v>760998158</v>
      </c>
      <c r="G122" s="56"/>
      <c r="H122" s="7"/>
    </row>
    <row r="123" spans="1:8" ht="32" x14ac:dyDescent="0.2">
      <c r="A123" s="141"/>
      <c r="B123" s="142">
        <v>133</v>
      </c>
      <c r="C123" s="143" t="s">
        <v>339</v>
      </c>
      <c r="D123" s="144">
        <v>3449010080</v>
      </c>
      <c r="E123" s="144">
        <v>833021058</v>
      </c>
      <c r="F123" s="144">
        <f t="shared" si="0"/>
        <v>2615989022</v>
      </c>
      <c r="G123" s="56"/>
      <c r="H123" s="7"/>
    </row>
    <row r="124" spans="1:8" ht="32" x14ac:dyDescent="0.2">
      <c r="A124" s="141"/>
      <c r="B124" s="142">
        <v>137</v>
      </c>
      <c r="C124" s="143" t="s">
        <v>340</v>
      </c>
      <c r="D124" s="144">
        <v>108000000</v>
      </c>
      <c r="E124" s="144">
        <v>9000000</v>
      </c>
      <c r="F124" s="144">
        <f t="shared" si="0"/>
        <v>99000000</v>
      </c>
      <c r="G124" s="56"/>
      <c r="H124" s="7"/>
    </row>
    <row r="125" spans="1:8" ht="32" x14ac:dyDescent="0.2">
      <c r="A125" s="141">
        <v>140</v>
      </c>
      <c r="B125" s="142">
        <v>141</v>
      </c>
      <c r="C125" s="143" t="s">
        <v>341</v>
      </c>
      <c r="D125" s="144">
        <v>284075000</v>
      </c>
      <c r="E125" s="144">
        <v>53783250</v>
      </c>
      <c r="F125" s="144">
        <f t="shared" si="0"/>
        <v>230291750</v>
      </c>
      <c r="G125" s="56"/>
      <c r="H125" s="7"/>
    </row>
    <row r="126" spans="1:8" ht="16" x14ac:dyDescent="0.2">
      <c r="A126" s="141"/>
      <c r="B126" s="142">
        <v>144</v>
      </c>
      <c r="C126" s="143" t="s">
        <v>342</v>
      </c>
      <c r="D126" s="144">
        <v>3065965597</v>
      </c>
      <c r="E126" s="144">
        <v>512209931</v>
      </c>
      <c r="F126" s="144">
        <f t="shared" si="0"/>
        <v>2553755666</v>
      </c>
      <c r="G126" s="56"/>
      <c r="H126" s="7"/>
    </row>
    <row r="127" spans="1:8" ht="16" x14ac:dyDescent="0.2">
      <c r="A127" s="141"/>
      <c r="B127" s="142">
        <v>145</v>
      </c>
      <c r="C127" s="143" t="s">
        <v>343</v>
      </c>
      <c r="D127" s="144">
        <v>2854469600</v>
      </c>
      <c r="E127" s="144">
        <v>399866140</v>
      </c>
      <c r="F127" s="144">
        <f t="shared" si="0"/>
        <v>2454603460</v>
      </c>
      <c r="G127" s="56"/>
      <c r="H127" s="7"/>
    </row>
    <row r="128" spans="1:8" ht="16" x14ac:dyDescent="0.2">
      <c r="A128" s="141">
        <v>190</v>
      </c>
      <c r="B128" s="142">
        <v>199</v>
      </c>
      <c r="C128" s="143" t="s">
        <v>344</v>
      </c>
      <c r="D128" s="144">
        <v>907314396</v>
      </c>
      <c r="E128" s="144">
        <v>227081718</v>
      </c>
      <c r="F128" s="144">
        <f t="shared" si="0"/>
        <v>680232678</v>
      </c>
      <c r="G128" s="56"/>
      <c r="H128" s="7"/>
    </row>
    <row r="129" spans="1:8" ht="16" x14ac:dyDescent="0.2">
      <c r="A129" s="141">
        <v>200</v>
      </c>
      <c r="B129" s="142">
        <v>211</v>
      </c>
      <c r="C129" s="143" t="s">
        <v>345</v>
      </c>
      <c r="D129" s="144">
        <v>435000000</v>
      </c>
      <c r="E129" s="144">
        <v>118687079</v>
      </c>
      <c r="F129" s="144">
        <f t="shared" si="0"/>
        <v>316312921</v>
      </c>
      <c r="G129" s="56"/>
      <c r="H129" s="7"/>
    </row>
    <row r="130" spans="1:8" ht="16" x14ac:dyDescent="0.2">
      <c r="A130" s="141"/>
      <c r="B130" s="142">
        <v>212</v>
      </c>
      <c r="C130" s="143" t="s">
        <v>346</v>
      </c>
      <c r="D130" s="144">
        <v>64950000</v>
      </c>
      <c r="E130" s="144">
        <v>9101487</v>
      </c>
      <c r="F130" s="144">
        <f t="shared" si="0"/>
        <v>55848513</v>
      </c>
      <c r="G130" s="56"/>
      <c r="H130" s="7"/>
    </row>
    <row r="131" spans="1:8" ht="48" x14ac:dyDescent="0.2">
      <c r="A131" s="141"/>
      <c r="B131" s="142">
        <v>214</v>
      </c>
      <c r="C131" s="143" t="s">
        <v>347</v>
      </c>
      <c r="D131" s="144">
        <v>324050000</v>
      </c>
      <c r="E131" s="144">
        <v>93364494</v>
      </c>
      <c r="F131" s="144">
        <f t="shared" si="0"/>
        <v>230685506</v>
      </c>
      <c r="G131" s="56"/>
      <c r="H131" s="7"/>
    </row>
    <row r="132" spans="1:8" ht="32" x14ac:dyDescent="0.2">
      <c r="A132" s="141"/>
      <c r="B132" s="142">
        <v>215</v>
      </c>
      <c r="C132" s="143" t="s">
        <v>348</v>
      </c>
      <c r="D132" s="144">
        <v>115000000</v>
      </c>
      <c r="E132" s="144">
        <v>8145000</v>
      </c>
      <c r="F132" s="144">
        <f t="shared" si="0"/>
        <v>106855000</v>
      </c>
      <c r="G132" s="56"/>
      <c r="H132" s="7"/>
    </row>
    <row r="133" spans="1:8" ht="16" x14ac:dyDescent="0.2">
      <c r="A133" s="141">
        <v>220</v>
      </c>
      <c r="B133" s="142">
        <v>221</v>
      </c>
      <c r="C133" s="143" t="s">
        <v>349</v>
      </c>
      <c r="D133" s="144">
        <v>2000000</v>
      </c>
      <c r="E133" s="144">
        <v>0</v>
      </c>
      <c r="F133" s="144">
        <f t="shared" si="0"/>
        <v>2000000</v>
      </c>
      <c r="G133" s="56"/>
      <c r="H133" s="7"/>
    </row>
    <row r="134" spans="1:8" ht="16" x14ac:dyDescent="0.2">
      <c r="A134" s="141"/>
      <c r="B134" s="142">
        <v>223</v>
      </c>
      <c r="C134" s="143" t="s">
        <v>350</v>
      </c>
      <c r="D134" s="144">
        <v>465000000</v>
      </c>
      <c r="E134" s="144">
        <v>68174000</v>
      </c>
      <c r="F134" s="144">
        <f t="shared" si="0"/>
        <v>396826000</v>
      </c>
      <c r="G134" s="56"/>
      <c r="H134" s="7"/>
    </row>
    <row r="135" spans="1:8" ht="16" x14ac:dyDescent="0.2">
      <c r="A135" s="141">
        <v>230</v>
      </c>
      <c r="B135" s="142">
        <v>231</v>
      </c>
      <c r="C135" s="143" t="s">
        <v>351</v>
      </c>
      <c r="D135" s="144">
        <v>744093694</v>
      </c>
      <c r="E135" s="144">
        <v>161772227</v>
      </c>
      <c r="F135" s="144">
        <f t="shared" si="0"/>
        <v>582321467</v>
      </c>
      <c r="G135" s="56"/>
      <c r="H135" s="7"/>
    </row>
    <row r="136" spans="1:8" ht="16" x14ac:dyDescent="0.2">
      <c r="A136" s="141"/>
      <c r="B136" s="142">
        <v>232</v>
      </c>
      <c r="C136" s="143" t="s">
        <v>352</v>
      </c>
      <c r="D136" s="144">
        <v>2316633885</v>
      </c>
      <c r="E136" s="144">
        <v>731797607</v>
      </c>
      <c r="F136" s="144">
        <f t="shared" si="0"/>
        <v>1584836278</v>
      </c>
      <c r="G136" s="56"/>
      <c r="H136" s="7"/>
    </row>
    <row r="137" spans="1:8" ht="16" x14ac:dyDescent="0.2">
      <c r="A137" s="141"/>
      <c r="B137" s="142">
        <v>239</v>
      </c>
      <c r="C137" s="143" t="s">
        <v>353</v>
      </c>
      <c r="D137" s="144">
        <v>50000000</v>
      </c>
      <c r="E137" s="144">
        <v>11770680</v>
      </c>
      <c r="F137" s="144">
        <f t="shared" si="0"/>
        <v>38229320</v>
      </c>
      <c r="G137" s="56"/>
      <c r="H137" s="7"/>
    </row>
    <row r="138" spans="1:8" ht="48" x14ac:dyDescent="0.2">
      <c r="A138" s="141">
        <v>240</v>
      </c>
      <c r="B138" s="142">
        <v>242</v>
      </c>
      <c r="C138" s="143" t="s">
        <v>354</v>
      </c>
      <c r="D138" s="144">
        <v>458291264</v>
      </c>
      <c r="E138" s="144">
        <v>51004800</v>
      </c>
      <c r="F138" s="144">
        <f t="shared" si="0"/>
        <v>407286464</v>
      </c>
      <c r="G138" s="56"/>
      <c r="H138" s="7"/>
    </row>
    <row r="139" spans="1:8" ht="48" x14ac:dyDescent="0.2">
      <c r="A139" s="141"/>
      <c r="B139" s="142">
        <v>243</v>
      </c>
      <c r="C139" s="143" t="s">
        <v>355</v>
      </c>
      <c r="D139" s="144">
        <v>739000000</v>
      </c>
      <c r="E139" s="144">
        <v>81642000</v>
      </c>
      <c r="F139" s="144">
        <f t="shared" si="0"/>
        <v>657358000</v>
      </c>
      <c r="G139" s="56"/>
      <c r="H139" s="7"/>
    </row>
    <row r="140" spans="1:8" ht="48" x14ac:dyDescent="0.2">
      <c r="A140" s="141"/>
      <c r="B140" s="142">
        <v>244</v>
      </c>
      <c r="C140" s="143" t="s">
        <v>356</v>
      </c>
      <c r="D140" s="144">
        <v>495000000</v>
      </c>
      <c r="E140" s="144">
        <v>175121511</v>
      </c>
      <c r="F140" s="144">
        <f t="shared" si="0"/>
        <v>319878489</v>
      </c>
      <c r="G140" s="56"/>
      <c r="H140" s="7"/>
    </row>
    <row r="141" spans="1:8" ht="32" x14ac:dyDescent="0.2">
      <c r="A141" s="141"/>
      <c r="B141" s="142">
        <v>245</v>
      </c>
      <c r="C141" s="143" t="s">
        <v>357</v>
      </c>
      <c r="D141" s="144">
        <v>2298000000</v>
      </c>
      <c r="E141" s="144">
        <v>319795998</v>
      </c>
      <c r="F141" s="144">
        <f t="shared" si="0"/>
        <v>1978204002</v>
      </c>
      <c r="G141" s="56"/>
      <c r="H141" s="7"/>
    </row>
    <row r="142" spans="1:8" ht="48" x14ac:dyDescent="0.2">
      <c r="A142" s="141"/>
      <c r="B142" s="142">
        <v>246</v>
      </c>
      <c r="C142" s="143" t="s">
        <v>358</v>
      </c>
      <c r="D142" s="144">
        <v>5000000</v>
      </c>
      <c r="E142" s="144">
        <v>0</v>
      </c>
      <c r="F142" s="144">
        <f t="shared" si="0"/>
        <v>5000000</v>
      </c>
      <c r="G142" s="56"/>
      <c r="H142" s="7"/>
    </row>
    <row r="143" spans="1:8" ht="32" x14ac:dyDescent="0.2">
      <c r="A143" s="141">
        <v>250</v>
      </c>
      <c r="B143" s="142">
        <v>251</v>
      </c>
      <c r="C143" s="143" t="s">
        <v>359</v>
      </c>
      <c r="D143" s="144">
        <v>1528000000</v>
      </c>
      <c r="E143" s="144">
        <v>409922713</v>
      </c>
      <c r="F143" s="144">
        <f t="shared" si="0"/>
        <v>1118077287</v>
      </c>
      <c r="G143" s="56"/>
      <c r="H143" s="7"/>
    </row>
    <row r="144" spans="1:8" ht="32" x14ac:dyDescent="0.2">
      <c r="A144" s="141">
        <v>260</v>
      </c>
      <c r="B144" s="142">
        <v>261</v>
      </c>
      <c r="C144" s="143" t="s">
        <v>360</v>
      </c>
      <c r="D144" s="144">
        <v>17400000</v>
      </c>
      <c r="E144" s="144">
        <v>1835000</v>
      </c>
      <c r="F144" s="144">
        <f t="shared" si="0"/>
        <v>15565000</v>
      </c>
      <c r="G144" s="56"/>
      <c r="H144" s="7"/>
    </row>
    <row r="145" spans="1:8" ht="32" x14ac:dyDescent="0.2">
      <c r="A145" s="141"/>
      <c r="B145" s="142">
        <v>262</v>
      </c>
      <c r="C145" s="143" t="s">
        <v>361</v>
      </c>
      <c r="D145" s="144">
        <v>664899992</v>
      </c>
      <c r="E145" s="144">
        <v>16006400</v>
      </c>
      <c r="F145" s="144">
        <f t="shared" si="0"/>
        <v>648893592</v>
      </c>
      <c r="G145" s="56"/>
      <c r="H145" s="7"/>
    </row>
    <row r="146" spans="1:8" ht="16" x14ac:dyDescent="0.2">
      <c r="A146" s="141"/>
      <c r="B146" s="142">
        <v>263</v>
      </c>
      <c r="C146" s="143" t="s">
        <v>362</v>
      </c>
      <c r="D146" s="144">
        <v>20000000</v>
      </c>
      <c r="E146" s="144">
        <v>3008239</v>
      </c>
      <c r="F146" s="144">
        <f t="shared" si="0"/>
        <v>16991761</v>
      </c>
      <c r="G146" s="56"/>
      <c r="H146" s="7"/>
    </row>
    <row r="147" spans="1:8" ht="16" x14ac:dyDescent="0.2">
      <c r="A147" s="141"/>
      <c r="B147" s="142">
        <v>264</v>
      </c>
      <c r="C147" s="143" t="s">
        <v>363</v>
      </c>
      <c r="D147" s="144">
        <v>673000000</v>
      </c>
      <c r="E147" s="144">
        <v>550497626</v>
      </c>
      <c r="F147" s="144">
        <f t="shared" si="0"/>
        <v>122502374</v>
      </c>
      <c r="G147" s="56"/>
      <c r="H147" s="7"/>
    </row>
    <row r="148" spans="1:8" ht="16" x14ac:dyDescent="0.2">
      <c r="A148" s="141"/>
      <c r="B148" s="142">
        <v>265</v>
      </c>
      <c r="C148" s="143" t="s">
        <v>364</v>
      </c>
      <c r="D148" s="144">
        <v>5154555703</v>
      </c>
      <c r="E148" s="144">
        <v>688495391</v>
      </c>
      <c r="F148" s="144">
        <f t="shared" si="0"/>
        <v>4466060312</v>
      </c>
      <c r="G148" s="56"/>
      <c r="H148" s="7"/>
    </row>
    <row r="149" spans="1:8" ht="32" x14ac:dyDescent="0.2">
      <c r="A149" s="141"/>
      <c r="B149" s="142">
        <v>266</v>
      </c>
      <c r="C149" s="143" t="s">
        <v>365</v>
      </c>
      <c r="D149" s="144">
        <v>1115545357</v>
      </c>
      <c r="E149" s="144">
        <v>252263332</v>
      </c>
      <c r="F149" s="144">
        <f t="shared" si="0"/>
        <v>863282025</v>
      </c>
      <c r="G149" s="56"/>
      <c r="H149" s="7"/>
    </row>
    <row r="150" spans="1:8" ht="32" x14ac:dyDescent="0.2">
      <c r="A150" s="141"/>
      <c r="B150" s="142">
        <v>267</v>
      </c>
      <c r="C150" s="143" t="s">
        <v>366</v>
      </c>
      <c r="D150" s="144">
        <v>6327882000</v>
      </c>
      <c r="E150" s="144">
        <v>1587332934</v>
      </c>
      <c r="F150" s="144">
        <f t="shared" si="0"/>
        <v>4740549066</v>
      </c>
      <c r="G150" s="56"/>
      <c r="H150" s="7"/>
    </row>
    <row r="151" spans="1:8" ht="32" x14ac:dyDescent="0.2">
      <c r="A151" s="141"/>
      <c r="B151" s="142">
        <v>268</v>
      </c>
      <c r="C151" s="143" t="s">
        <v>367</v>
      </c>
      <c r="D151" s="144">
        <v>510000000</v>
      </c>
      <c r="E151" s="144">
        <v>144516685</v>
      </c>
      <c r="F151" s="144">
        <f t="shared" si="0"/>
        <v>365483315</v>
      </c>
      <c r="G151" s="56"/>
      <c r="H151" s="7"/>
    </row>
    <row r="152" spans="1:8" ht="32" x14ac:dyDescent="0.2">
      <c r="A152" s="141"/>
      <c r="B152" s="142">
        <v>269</v>
      </c>
      <c r="C152" s="143" t="s">
        <v>368</v>
      </c>
      <c r="D152" s="144">
        <v>3000000</v>
      </c>
      <c r="E152" s="144">
        <v>1510000</v>
      </c>
      <c r="F152" s="144">
        <f t="shared" si="0"/>
        <v>1490000</v>
      </c>
      <c r="G152" s="56"/>
      <c r="H152" s="7"/>
    </row>
    <row r="153" spans="1:8" ht="16" x14ac:dyDescent="0.2">
      <c r="A153" s="141">
        <v>270</v>
      </c>
      <c r="B153" s="142">
        <v>271</v>
      </c>
      <c r="C153" s="143" t="s">
        <v>369</v>
      </c>
      <c r="D153" s="144">
        <v>3049190000</v>
      </c>
      <c r="E153" s="144">
        <v>740516000</v>
      </c>
      <c r="F153" s="144">
        <f t="shared" si="0"/>
        <v>2308674000</v>
      </c>
      <c r="G153" s="56"/>
      <c r="H153" s="7"/>
    </row>
    <row r="154" spans="1:8" ht="16" x14ac:dyDescent="0.2">
      <c r="A154" s="141">
        <v>280</v>
      </c>
      <c r="B154" s="142">
        <v>281</v>
      </c>
      <c r="C154" s="143" t="s">
        <v>370</v>
      </c>
      <c r="D154" s="144">
        <v>1190000000</v>
      </c>
      <c r="E154" s="144">
        <v>267650148</v>
      </c>
      <c r="F154" s="144">
        <f t="shared" si="0"/>
        <v>922349852</v>
      </c>
      <c r="G154" s="56"/>
      <c r="H154" s="7"/>
    </row>
    <row r="155" spans="1:8" ht="16" x14ac:dyDescent="0.2">
      <c r="A155" s="141"/>
      <c r="B155" s="142">
        <v>282</v>
      </c>
      <c r="C155" s="143" t="s">
        <v>371</v>
      </c>
      <c r="D155" s="144">
        <v>4789206250</v>
      </c>
      <c r="E155" s="144">
        <v>1027685648</v>
      </c>
      <c r="F155" s="144">
        <f t="shared" si="0"/>
        <v>3761520602</v>
      </c>
      <c r="G155" s="56"/>
      <c r="H155" s="7"/>
    </row>
    <row r="156" spans="1:8" ht="16" x14ac:dyDescent="0.2">
      <c r="A156" s="141"/>
      <c r="B156" s="142">
        <v>284</v>
      </c>
      <c r="C156" s="143" t="s">
        <v>372</v>
      </c>
      <c r="D156" s="144">
        <v>310000570</v>
      </c>
      <c r="E156" s="144">
        <v>1979050</v>
      </c>
      <c r="F156" s="144">
        <f t="shared" si="0"/>
        <v>308021520</v>
      </c>
      <c r="G156" s="56"/>
      <c r="H156" s="7"/>
    </row>
    <row r="157" spans="1:8" ht="16" x14ac:dyDescent="0.2">
      <c r="A157" s="141"/>
      <c r="B157" s="142">
        <v>288</v>
      </c>
      <c r="C157" s="143" t="s">
        <v>373</v>
      </c>
      <c r="D157" s="144">
        <v>13702500</v>
      </c>
      <c r="E157" s="144">
        <v>2227500</v>
      </c>
      <c r="F157" s="144">
        <f t="shared" si="0"/>
        <v>11475000</v>
      </c>
      <c r="G157" s="56"/>
      <c r="H157" s="7"/>
    </row>
    <row r="158" spans="1:8" ht="32" x14ac:dyDescent="0.2">
      <c r="A158" s="141">
        <v>290</v>
      </c>
      <c r="B158" s="142">
        <v>291</v>
      </c>
      <c r="C158" s="143" t="s">
        <v>374</v>
      </c>
      <c r="D158" s="144">
        <v>40000000</v>
      </c>
      <c r="E158" s="144">
        <v>1100000</v>
      </c>
      <c r="F158" s="144">
        <f t="shared" si="0"/>
        <v>38900000</v>
      </c>
      <c r="G158" s="56"/>
      <c r="H158" s="7"/>
    </row>
    <row r="159" spans="1:8" ht="16" x14ac:dyDescent="0.2">
      <c r="A159" s="141"/>
      <c r="B159" s="142">
        <v>293</v>
      </c>
      <c r="C159" s="143" t="s">
        <v>375</v>
      </c>
      <c r="D159" s="144">
        <v>0</v>
      </c>
      <c r="E159" s="144">
        <v>0</v>
      </c>
      <c r="F159" s="144">
        <f t="shared" si="0"/>
        <v>0</v>
      </c>
      <c r="G159" s="56"/>
      <c r="H159" s="7"/>
    </row>
    <row r="160" spans="1:8" ht="32" x14ac:dyDescent="0.2">
      <c r="A160" s="141">
        <v>300</v>
      </c>
      <c r="B160" s="142">
        <v>311</v>
      </c>
      <c r="C160" s="143" t="s">
        <v>376</v>
      </c>
      <c r="D160" s="144">
        <v>53664000</v>
      </c>
      <c r="E160" s="144">
        <v>10227780</v>
      </c>
      <c r="F160" s="144">
        <f t="shared" si="0"/>
        <v>43436220</v>
      </c>
      <c r="G160" s="56"/>
      <c r="H160" s="7"/>
    </row>
    <row r="161" spans="1:8" ht="16" x14ac:dyDescent="0.2">
      <c r="A161" s="141">
        <v>320</v>
      </c>
      <c r="B161" s="142">
        <v>323</v>
      </c>
      <c r="C161" s="143" t="s">
        <v>377</v>
      </c>
      <c r="D161" s="144">
        <v>10000000</v>
      </c>
      <c r="E161" s="144">
        <v>2800000</v>
      </c>
      <c r="F161" s="144">
        <f t="shared" si="0"/>
        <v>7200000</v>
      </c>
      <c r="G161" s="56"/>
      <c r="H161" s="7"/>
    </row>
    <row r="162" spans="1:8" ht="32" x14ac:dyDescent="0.2">
      <c r="A162" s="141">
        <v>330</v>
      </c>
      <c r="B162" s="142">
        <v>331</v>
      </c>
      <c r="C162" s="143" t="s">
        <v>378</v>
      </c>
      <c r="D162" s="144">
        <v>85000000</v>
      </c>
      <c r="E162" s="144">
        <v>49893</v>
      </c>
      <c r="F162" s="144">
        <f t="shared" si="0"/>
        <v>84950107</v>
      </c>
      <c r="G162" s="56"/>
      <c r="H162" s="7"/>
    </row>
    <row r="163" spans="1:8" ht="32" x14ac:dyDescent="0.2">
      <c r="A163" s="141"/>
      <c r="B163" s="142">
        <v>333</v>
      </c>
      <c r="C163" s="143" t="s">
        <v>379</v>
      </c>
      <c r="D163" s="144">
        <v>40089000</v>
      </c>
      <c r="E163" s="144">
        <v>0</v>
      </c>
      <c r="F163" s="144">
        <f t="shared" si="0"/>
        <v>40089000</v>
      </c>
      <c r="G163" s="56"/>
      <c r="H163" s="7"/>
    </row>
    <row r="164" spans="1:8" ht="32" x14ac:dyDescent="0.2">
      <c r="A164" s="141"/>
      <c r="B164" s="142">
        <v>334</v>
      </c>
      <c r="C164" s="143" t="s">
        <v>380</v>
      </c>
      <c r="D164" s="144">
        <v>10000000</v>
      </c>
      <c r="E164" s="144">
        <v>81200</v>
      </c>
      <c r="F164" s="144">
        <f t="shared" si="0"/>
        <v>9918800</v>
      </c>
      <c r="G164" s="56"/>
      <c r="H164" s="7"/>
    </row>
    <row r="165" spans="1:8" ht="32" x14ac:dyDescent="0.2">
      <c r="A165" s="141"/>
      <c r="B165" s="142">
        <v>335</v>
      </c>
      <c r="C165" s="143" t="s">
        <v>381</v>
      </c>
      <c r="D165" s="144">
        <v>36195500</v>
      </c>
      <c r="E165" s="144">
        <v>3988000</v>
      </c>
      <c r="F165" s="144">
        <f t="shared" si="0"/>
        <v>32207500</v>
      </c>
      <c r="G165" s="56"/>
      <c r="H165" s="7"/>
    </row>
    <row r="166" spans="1:8" ht="16" x14ac:dyDescent="0.2">
      <c r="A166" s="141">
        <v>340</v>
      </c>
      <c r="B166" s="142">
        <v>341</v>
      </c>
      <c r="C166" s="143" t="s">
        <v>382</v>
      </c>
      <c r="D166" s="144">
        <v>10937500</v>
      </c>
      <c r="E166" s="144">
        <v>0</v>
      </c>
      <c r="F166" s="144">
        <f t="shared" si="0"/>
        <v>10937500</v>
      </c>
      <c r="G166" s="56"/>
      <c r="H166" s="7"/>
    </row>
    <row r="167" spans="1:8" ht="16" x14ac:dyDescent="0.2">
      <c r="A167" s="141"/>
      <c r="B167" s="142">
        <v>342</v>
      </c>
      <c r="C167" s="143" t="s">
        <v>383</v>
      </c>
      <c r="D167" s="144">
        <v>326929755</v>
      </c>
      <c r="E167" s="144">
        <v>6073052</v>
      </c>
      <c r="F167" s="144">
        <f t="shared" si="0"/>
        <v>320856703</v>
      </c>
      <c r="G167" s="56"/>
      <c r="H167" s="7"/>
    </row>
    <row r="168" spans="1:8" ht="32" x14ac:dyDescent="0.2">
      <c r="A168" s="141"/>
      <c r="B168" s="142">
        <v>343</v>
      </c>
      <c r="C168" s="143" t="s">
        <v>384</v>
      </c>
      <c r="D168" s="144">
        <v>210000000</v>
      </c>
      <c r="E168" s="144">
        <v>4081300</v>
      </c>
      <c r="F168" s="144">
        <f t="shared" si="0"/>
        <v>205918700</v>
      </c>
      <c r="G168" s="56"/>
      <c r="H168" s="7"/>
    </row>
    <row r="169" spans="1:8" ht="32" x14ac:dyDescent="0.2">
      <c r="A169" s="141"/>
      <c r="B169" s="142">
        <v>345</v>
      </c>
      <c r="C169" s="143" t="s">
        <v>385</v>
      </c>
      <c r="D169" s="144">
        <v>5850000</v>
      </c>
      <c r="E169" s="144">
        <v>235000</v>
      </c>
      <c r="F169" s="144">
        <f t="shared" si="0"/>
        <v>5615000</v>
      </c>
      <c r="G169" s="56"/>
      <c r="H169" s="7"/>
    </row>
    <row r="170" spans="1:8" ht="32" x14ac:dyDescent="0.2">
      <c r="A170" s="141"/>
      <c r="B170" s="142">
        <v>346</v>
      </c>
      <c r="C170" s="143" t="s">
        <v>386</v>
      </c>
      <c r="D170" s="144">
        <v>4000000</v>
      </c>
      <c r="E170" s="144">
        <v>272220</v>
      </c>
      <c r="F170" s="144">
        <f t="shared" si="0"/>
        <v>3727780</v>
      </c>
      <c r="G170" s="56"/>
      <c r="H170" s="7"/>
    </row>
    <row r="171" spans="1:8" ht="16" x14ac:dyDescent="0.2">
      <c r="A171" s="141">
        <v>350</v>
      </c>
      <c r="B171" s="142">
        <v>351</v>
      </c>
      <c r="C171" s="143" t="s">
        <v>387</v>
      </c>
      <c r="D171" s="144">
        <v>28000000</v>
      </c>
      <c r="E171" s="144">
        <v>0</v>
      </c>
      <c r="F171" s="144">
        <f t="shared" si="0"/>
        <v>28000000</v>
      </c>
      <c r="G171" s="56"/>
      <c r="H171" s="7"/>
    </row>
    <row r="172" spans="1:8" ht="16" x14ac:dyDescent="0.2">
      <c r="A172" s="141"/>
      <c r="B172" s="142">
        <v>352</v>
      </c>
      <c r="C172" s="143" t="s">
        <v>388</v>
      </c>
      <c r="D172" s="144">
        <v>5000000</v>
      </c>
      <c r="E172" s="144">
        <v>209550</v>
      </c>
      <c r="F172" s="144">
        <f t="shared" si="0"/>
        <v>4790450</v>
      </c>
      <c r="G172" s="56"/>
      <c r="H172" s="7"/>
    </row>
    <row r="173" spans="1:8" ht="32" x14ac:dyDescent="0.2">
      <c r="A173" s="141"/>
      <c r="B173" s="142">
        <v>354</v>
      </c>
      <c r="C173" s="143" t="s">
        <v>389</v>
      </c>
      <c r="D173" s="144">
        <v>36250000</v>
      </c>
      <c r="E173" s="144">
        <v>1428500</v>
      </c>
      <c r="F173" s="144">
        <f t="shared" si="0"/>
        <v>34821500</v>
      </c>
      <c r="G173" s="56"/>
      <c r="H173" s="7"/>
    </row>
    <row r="174" spans="1:8" ht="32" x14ac:dyDescent="0.2">
      <c r="A174" s="141"/>
      <c r="B174" s="142">
        <v>355</v>
      </c>
      <c r="C174" s="143" t="s">
        <v>390</v>
      </c>
      <c r="D174" s="144">
        <v>210095750</v>
      </c>
      <c r="E174" s="144">
        <v>2990000</v>
      </c>
      <c r="F174" s="144">
        <f t="shared" si="0"/>
        <v>207105750</v>
      </c>
      <c r="G174" s="56"/>
      <c r="H174" s="7"/>
    </row>
    <row r="175" spans="1:8" ht="32" x14ac:dyDescent="0.2">
      <c r="A175" s="141"/>
      <c r="B175" s="142">
        <v>358</v>
      </c>
      <c r="C175" s="143" t="s">
        <v>391</v>
      </c>
      <c r="D175" s="144">
        <v>2560000</v>
      </c>
      <c r="E175" s="144">
        <v>0</v>
      </c>
      <c r="F175" s="144">
        <f t="shared" si="0"/>
        <v>2560000</v>
      </c>
      <c r="G175" s="56"/>
      <c r="H175" s="7"/>
    </row>
    <row r="176" spans="1:8" ht="16" x14ac:dyDescent="0.2">
      <c r="A176" s="141">
        <v>360</v>
      </c>
      <c r="B176" s="142">
        <v>361</v>
      </c>
      <c r="C176" s="143" t="s">
        <v>392</v>
      </c>
      <c r="D176" s="144">
        <v>1137784000</v>
      </c>
      <c r="E176" s="144">
        <v>232228421</v>
      </c>
      <c r="F176" s="144">
        <f t="shared" si="0"/>
        <v>905555579</v>
      </c>
      <c r="G176" s="56"/>
      <c r="H176" s="7"/>
    </row>
    <row r="177" spans="1:8" ht="16" x14ac:dyDescent="0.2">
      <c r="A177" s="141">
        <v>390</v>
      </c>
      <c r="B177" s="142">
        <v>391</v>
      </c>
      <c r="C177" s="143" t="s">
        <v>393</v>
      </c>
      <c r="D177" s="144">
        <v>5140000</v>
      </c>
      <c r="E177" s="144">
        <v>0</v>
      </c>
      <c r="F177" s="144">
        <f t="shared" si="0"/>
        <v>5140000</v>
      </c>
      <c r="G177" s="56"/>
      <c r="H177" s="7"/>
    </row>
    <row r="178" spans="1:8" ht="32" x14ac:dyDescent="0.2">
      <c r="A178" s="141"/>
      <c r="B178" s="142">
        <v>392</v>
      </c>
      <c r="C178" s="143" t="s">
        <v>394</v>
      </c>
      <c r="D178" s="144">
        <v>12000000</v>
      </c>
      <c r="E178" s="144">
        <v>0</v>
      </c>
      <c r="F178" s="144">
        <f t="shared" si="0"/>
        <v>12000000</v>
      </c>
      <c r="G178" s="56"/>
      <c r="H178" s="7"/>
    </row>
    <row r="179" spans="1:8" ht="16" x14ac:dyDescent="0.2">
      <c r="A179" s="141"/>
      <c r="B179" s="142">
        <v>394</v>
      </c>
      <c r="C179" s="143" t="s">
        <v>395</v>
      </c>
      <c r="D179" s="144">
        <v>2000000</v>
      </c>
      <c r="E179" s="144">
        <v>887230</v>
      </c>
      <c r="F179" s="144">
        <f t="shared" si="0"/>
        <v>1112770</v>
      </c>
      <c r="G179" s="56"/>
      <c r="H179" s="7"/>
    </row>
    <row r="180" spans="1:8" ht="16" x14ac:dyDescent="0.2">
      <c r="A180" s="141"/>
      <c r="B180" s="142">
        <v>396</v>
      </c>
      <c r="C180" s="143" t="s">
        <v>396</v>
      </c>
      <c r="D180" s="144">
        <v>1710000</v>
      </c>
      <c r="E180" s="144">
        <v>374300</v>
      </c>
      <c r="F180" s="144">
        <f t="shared" si="0"/>
        <v>1335700</v>
      </c>
      <c r="G180" s="56"/>
      <c r="H180" s="7"/>
    </row>
    <row r="181" spans="1:8" ht="32" x14ac:dyDescent="0.2">
      <c r="A181" s="141"/>
      <c r="B181" s="142">
        <v>397</v>
      </c>
      <c r="C181" s="143" t="s">
        <v>397</v>
      </c>
      <c r="D181" s="144">
        <v>10000000</v>
      </c>
      <c r="E181" s="144">
        <v>112500</v>
      </c>
      <c r="F181" s="144">
        <f t="shared" si="0"/>
        <v>9887500</v>
      </c>
      <c r="G181" s="56"/>
      <c r="H181" s="7"/>
    </row>
    <row r="182" spans="1:8" ht="32" x14ac:dyDescent="0.2">
      <c r="A182" s="141"/>
      <c r="B182" s="142">
        <v>398</v>
      </c>
      <c r="C182" s="143" t="s">
        <v>398</v>
      </c>
      <c r="D182" s="144">
        <v>6500000</v>
      </c>
      <c r="E182" s="144">
        <v>75000</v>
      </c>
      <c r="F182" s="144"/>
      <c r="G182" s="56"/>
      <c r="H182" s="7"/>
    </row>
    <row r="183" spans="1:8" ht="16" x14ac:dyDescent="0.2">
      <c r="A183" s="141"/>
      <c r="B183" s="142">
        <v>399</v>
      </c>
      <c r="C183" s="143" t="s">
        <v>399</v>
      </c>
      <c r="D183" s="144">
        <v>125540000</v>
      </c>
      <c r="E183" s="144">
        <v>382300</v>
      </c>
      <c r="F183" s="144">
        <f t="shared" si="0"/>
        <v>125157700</v>
      </c>
      <c r="G183" s="56"/>
      <c r="H183" s="7"/>
    </row>
    <row r="184" spans="1:8" ht="32" x14ac:dyDescent="0.2">
      <c r="A184" s="141">
        <v>500</v>
      </c>
      <c r="B184" s="142">
        <v>538</v>
      </c>
      <c r="C184" s="143" t="s">
        <v>400</v>
      </c>
      <c r="D184" s="144">
        <v>32800000</v>
      </c>
      <c r="E184" s="144">
        <v>0</v>
      </c>
      <c r="F184" s="144">
        <f t="shared" si="0"/>
        <v>32800000</v>
      </c>
      <c r="G184" s="56"/>
      <c r="H184" s="7"/>
    </row>
    <row r="185" spans="1:8" ht="32" x14ac:dyDescent="0.2">
      <c r="A185" s="141"/>
      <c r="B185" s="142">
        <v>541</v>
      </c>
      <c r="C185" s="143" t="s">
        <v>401</v>
      </c>
      <c r="D185" s="144">
        <v>108000000</v>
      </c>
      <c r="E185" s="144">
        <v>0</v>
      </c>
      <c r="F185" s="144">
        <f t="shared" si="0"/>
        <v>108000000</v>
      </c>
      <c r="G185" s="56"/>
      <c r="H185" s="7"/>
    </row>
    <row r="186" spans="1:8" ht="32" x14ac:dyDescent="0.2">
      <c r="A186" s="141"/>
      <c r="B186" s="142">
        <v>542</v>
      </c>
      <c r="C186" s="143" t="s">
        <v>402</v>
      </c>
      <c r="D186" s="144">
        <v>30000000</v>
      </c>
      <c r="E186" s="144">
        <v>0</v>
      </c>
      <c r="F186" s="144">
        <f t="shared" si="0"/>
        <v>30000000</v>
      </c>
      <c r="G186" s="56"/>
      <c r="H186" s="7"/>
    </row>
    <row r="187" spans="1:8" ht="32" x14ac:dyDescent="0.2">
      <c r="A187" s="141"/>
      <c r="B187" s="142">
        <v>543</v>
      </c>
      <c r="C187" s="143" t="s">
        <v>403</v>
      </c>
      <c r="D187" s="144">
        <v>287500000</v>
      </c>
      <c r="E187" s="144">
        <v>87842000</v>
      </c>
      <c r="F187" s="144">
        <f t="shared" si="0"/>
        <v>199658000</v>
      </c>
      <c r="G187" s="56"/>
      <c r="H187" s="7"/>
    </row>
    <row r="188" spans="1:8" ht="16" x14ac:dyDescent="0.2">
      <c r="A188" s="141"/>
      <c r="B188" s="142">
        <v>579</v>
      </c>
      <c r="C188" s="143" t="s">
        <v>404</v>
      </c>
      <c r="D188" s="144">
        <v>100000000</v>
      </c>
      <c r="E188" s="144">
        <v>0</v>
      </c>
      <c r="F188" s="144">
        <f t="shared" si="0"/>
        <v>100000000</v>
      </c>
      <c r="G188" s="56"/>
      <c r="H188" s="7"/>
    </row>
    <row r="189" spans="1:8" ht="16" x14ac:dyDescent="0.2">
      <c r="A189" s="141">
        <v>800</v>
      </c>
      <c r="B189" s="142">
        <v>841</v>
      </c>
      <c r="C189" s="143" t="s">
        <v>405</v>
      </c>
      <c r="D189" s="144">
        <v>587000000</v>
      </c>
      <c r="E189" s="144">
        <v>127560000</v>
      </c>
      <c r="F189" s="144">
        <f t="shared" si="0"/>
        <v>459440000</v>
      </c>
      <c r="G189" s="56"/>
      <c r="H189" s="7"/>
    </row>
    <row r="190" spans="1:8" ht="48" x14ac:dyDescent="0.2">
      <c r="A190" s="141"/>
      <c r="B190" s="142">
        <v>842</v>
      </c>
      <c r="C190" s="143" t="s">
        <v>406</v>
      </c>
      <c r="D190" s="144">
        <v>1232766742</v>
      </c>
      <c r="E190" s="144">
        <v>0</v>
      </c>
      <c r="F190" s="144">
        <f t="shared" si="0"/>
        <v>1232766742</v>
      </c>
      <c r="G190" s="56"/>
      <c r="H190" s="7"/>
    </row>
    <row r="191" spans="1:8" ht="16" x14ac:dyDescent="0.2">
      <c r="A191" s="141"/>
      <c r="B191" s="142">
        <v>845</v>
      </c>
      <c r="C191" s="143" t="s">
        <v>407</v>
      </c>
      <c r="D191" s="144">
        <v>1288002486</v>
      </c>
      <c r="E191" s="144">
        <v>128142486</v>
      </c>
      <c r="F191" s="144">
        <f t="shared" si="0"/>
        <v>1159860000</v>
      </c>
      <c r="G191" s="56"/>
      <c r="H191" s="7"/>
    </row>
    <row r="192" spans="1:8" ht="32" x14ac:dyDescent="0.2">
      <c r="A192" s="141"/>
      <c r="B192" s="142">
        <v>849</v>
      </c>
      <c r="C192" s="143" t="s">
        <v>408</v>
      </c>
      <c r="D192" s="144">
        <v>3000000</v>
      </c>
      <c r="E192" s="144">
        <v>2966828</v>
      </c>
      <c r="F192" s="144">
        <f t="shared" si="0"/>
        <v>33172</v>
      </c>
      <c r="G192" s="56"/>
      <c r="H192" s="7"/>
    </row>
    <row r="193" spans="1:8" ht="32" x14ac:dyDescent="0.2">
      <c r="A193" s="141"/>
      <c r="B193" s="142">
        <v>851</v>
      </c>
      <c r="C193" s="143" t="s">
        <v>409</v>
      </c>
      <c r="D193" s="144">
        <v>425000000</v>
      </c>
      <c r="E193" s="144">
        <v>398356318</v>
      </c>
      <c r="F193" s="144">
        <f t="shared" si="0"/>
        <v>26643682</v>
      </c>
      <c r="G193" s="56"/>
      <c r="H193" s="7"/>
    </row>
    <row r="194" spans="1:8" ht="32" x14ac:dyDescent="0.2">
      <c r="A194" s="141"/>
      <c r="B194" s="142">
        <v>852</v>
      </c>
      <c r="C194" s="143" t="s">
        <v>410</v>
      </c>
      <c r="D194" s="144">
        <v>495000000</v>
      </c>
      <c r="E194" s="144">
        <v>470000000</v>
      </c>
      <c r="F194" s="144">
        <f t="shared" si="0"/>
        <v>25000000</v>
      </c>
      <c r="G194" s="56"/>
      <c r="H194" s="7"/>
    </row>
    <row r="195" spans="1:8" ht="32" x14ac:dyDescent="0.2">
      <c r="A195" s="141">
        <v>900</v>
      </c>
      <c r="B195" s="142">
        <v>910</v>
      </c>
      <c r="C195" s="143" t="s">
        <v>411</v>
      </c>
      <c r="D195" s="144">
        <v>1200000000</v>
      </c>
      <c r="E195" s="144">
        <v>13436563</v>
      </c>
      <c r="F195" s="144">
        <f>D195-E195</f>
        <v>1186563437</v>
      </c>
      <c r="G195" s="56"/>
      <c r="H195" s="7"/>
    </row>
    <row r="196" spans="1:8" ht="16" x14ac:dyDescent="0.2">
      <c r="A196" s="145" t="s">
        <v>412</v>
      </c>
      <c r="B196" s="145"/>
      <c r="C196" s="145"/>
      <c r="D196" s="146">
        <f>SUM(D117:D195)</f>
        <v>69182711448</v>
      </c>
      <c r="E196" s="146">
        <f>SUM(E117:E195)</f>
        <v>15189329170</v>
      </c>
      <c r="F196" s="63"/>
      <c r="G196" s="63"/>
      <c r="H196" s="7"/>
    </row>
    <row r="197" spans="1:8" ht="45" hidden="1" customHeight="1" x14ac:dyDescent="0.2">
      <c r="A197" s="20" t="s">
        <v>64</v>
      </c>
      <c r="B197" s="31"/>
      <c r="C197" s="31"/>
      <c r="D197" s="31"/>
      <c r="E197" s="31"/>
      <c r="F197" s="31"/>
      <c r="G197" s="31"/>
      <c r="H197" s="7"/>
    </row>
    <row r="198" spans="1:8" s="39" customFormat="1" ht="16" x14ac:dyDescent="0.2">
      <c r="A198" s="49"/>
      <c r="B198" s="49"/>
      <c r="C198" s="49"/>
      <c r="D198" s="49"/>
      <c r="E198" s="49"/>
      <c r="F198" s="49"/>
      <c r="G198" s="49"/>
      <c r="H198" s="38"/>
    </row>
    <row r="199" spans="1:8" s="39" customFormat="1" ht="16" x14ac:dyDescent="0.2">
      <c r="A199" s="49"/>
      <c r="B199" s="49"/>
      <c r="C199" s="49"/>
      <c r="D199" s="49"/>
      <c r="E199" s="49"/>
      <c r="F199" s="49"/>
      <c r="G199" s="49"/>
      <c r="H199" s="38"/>
    </row>
    <row r="200" spans="1:8" ht="19" x14ac:dyDescent="0.2">
      <c r="A200" s="1" t="s">
        <v>92</v>
      </c>
      <c r="B200" s="1"/>
      <c r="C200" s="1"/>
      <c r="D200" s="1"/>
      <c r="E200" s="1"/>
      <c r="F200" s="1"/>
      <c r="G200" s="1"/>
      <c r="H200" s="7"/>
    </row>
    <row r="201" spans="1:8" ht="17" x14ac:dyDescent="0.2">
      <c r="A201" s="40" t="s">
        <v>93</v>
      </c>
      <c r="B201" s="40"/>
      <c r="C201" s="40"/>
      <c r="D201" s="40"/>
      <c r="E201" s="40"/>
      <c r="F201" s="40"/>
      <c r="G201" s="40"/>
      <c r="H201" s="7"/>
    </row>
    <row r="202" spans="1:8" ht="17" x14ac:dyDescent="0.2">
      <c r="A202" s="46" t="s">
        <v>15</v>
      </c>
      <c r="B202" s="46" t="s">
        <v>34</v>
      </c>
      <c r="C202" s="47" t="s">
        <v>16</v>
      </c>
      <c r="D202" s="47"/>
      <c r="E202" s="47" t="s">
        <v>35</v>
      </c>
      <c r="F202" s="47"/>
      <c r="G202" s="46" t="s">
        <v>36</v>
      </c>
      <c r="H202" s="7"/>
    </row>
    <row r="203" spans="1:8" ht="65" customHeight="1" x14ac:dyDescent="0.2">
      <c r="A203" s="131">
        <v>1</v>
      </c>
      <c r="B203" s="127" t="s">
        <v>194</v>
      </c>
      <c r="C203" s="147" t="s">
        <v>195</v>
      </c>
      <c r="D203" s="148"/>
      <c r="E203" s="147" t="s">
        <v>196</v>
      </c>
      <c r="F203" s="148"/>
      <c r="G203" s="149" t="s">
        <v>197</v>
      </c>
      <c r="H203" s="7"/>
    </row>
    <row r="204" spans="1:8" ht="65" customHeight="1" x14ac:dyDescent="0.2">
      <c r="A204" s="131">
        <v>2</v>
      </c>
      <c r="B204" s="127" t="s">
        <v>198</v>
      </c>
      <c r="C204" s="150" t="s">
        <v>199</v>
      </c>
      <c r="D204" s="150"/>
      <c r="E204" s="150" t="s">
        <v>200</v>
      </c>
      <c r="F204" s="150"/>
      <c r="G204" s="149" t="s">
        <v>201</v>
      </c>
      <c r="H204" s="7"/>
    </row>
    <row r="205" spans="1:8" ht="65" customHeight="1" x14ac:dyDescent="0.2">
      <c r="A205" s="151">
        <v>3</v>
      </c>
      <c r="B205" s="152" t="s">
        <v>202</v>
      </c>
      <c r="C205" s="147" t="s">
        <v>203</v>
      </c>
      <c r="D205" s="148"/>
      <c r="E205" s="150" t="s">
        <v>200</v>
      </c>
      <c r="F205" s="150"/>
      <c r="G205" s="149" t="s">
        <v>204</v>
      </c>
      <c r="H205" s="7"/>
    </row>
    <row r="206" spans="1:8" ht="65" customHeight="1" x14ac:dyDescent="0.2">
      <c r="A206" s="151">
        <v>4</v>
      </c>
      <c r="B206" s="152" t="s">
        <v>205</v>
      </c>
      <c r="C206" s="150" t="s">
        <v>206</v>
      </c>
      <c r="D206" s="150"/>
      <c r="E206" s="150" t="s">
        <v>200</v>
      </c>
      <c r="F206" s="150"/>
      <c r="G206" s="149" t="s">
        <v>207</v>
      </c>
      <c r="H206" s="7"/>
    </row>
    <row r="207" spans="1:8" ht="65" customHeight="1" x14ac:dyDescent="0.2">
      <c r="A207" s="151">
        <v>5</v>
      </c>
      <c r="B207" s="152" t="s">
        <v>208</v>
      </c>
      <c r="C207" s="147" t="s">
        <v>209</v>
      </c>
      <c r="D207" s="148"/>
      <c r="E207" s="147" t="s">
        <v>210</v>
      </c>
      <c r="F207" s="148"/>
      <c r="G207" s="149" t="s">
        <v>211</v>
      </c>
      <c r="H207" s="7"/>
    </row>
    <row r="208" spans="1:8" ht="65" customHeight="1" x14ac:dyDescent="0.2">
      <c r="A208" s="151">
        <v>6</v>
      </c>
      <c r="B208" s="166" t="s">
        <v>307</v>
      </c>
      <c r="C208" s="167" t="s">
        <v>308</v>
      </c>
      <c r="D208" s="167"/>
      <c r="E208" s="167" t="s">
        <v>200</v>
      </c>
      <c r="F208" s="167"/>
      <c r="G208" s="171" t="s">
        <v>309</v>
      </c>
      <c r="H208" s="7"/>
    </row>
    <row r="209" spans="1:8" ht="65" customHeight="1" x14ac:dyDescent="0.2">
      <c r="A209" s="151">
        <v>7</v>
      </c>
      <c r="B209" s="166" t="s">
        <v>310</v>
      </c>
      <c r="C209" s="167" t="s">
        <v>308</v>
      </c>
      <c r="D209" s="167"/>
      <c r="E209" s="167" t="s">
        <v>200</v>
      </c>
      <c r="F209" s="167"/>
      <c r="G209" s="168" t="s">
        <v>311</v>
      </c>
      <c r="H209" s="7"/>
    </row>
    <row r="210" spans="1:8" ht="65" customHeight="1" x14ac:dyDescent="0.2">
      <c r="A210" s="151">
        <v>8</v>
      </c>
      <c r="B210" s="177" t="s">
        <v>312</v>
      </c>
      <c r="C210" s="167" t="s">
        <v>313</v>
      </c>
      <c r="D210" s="167"/>
      <c r="E210" s="167" t="s">
        <v>200</v>
      </c>
      <c r="F210" s="167"/>
      <c r="G210" s="168" t="s">
        <v>314</v>
      </c>
      <c r="H210" s="7"/>
    </row>
    <row r="211" spans="1:8" ht="65" customHeight="1" x14ac:dyDescent="0.2">
      <c r="A211" s="151">
        <v>9</v>
      </c>
      <c r="B211" s="177" t="s">
        <v>315</v>
      </c>
      <c r="C211" s="167" t="s">
        <v>316</v>
      </c>
      <c r="D211" s="167"/>
      <c r="E211" s="167" t="s">
        <v>200</v>
      </c>
      <c r="F211" s="167"/>
      <c r="G211" s="168" t="s">
        <v>317</v>
      </c>
      <c r="H211" s="7"/>
    </row>
    <row r="212" spans="1:8" ht="65" customHeight="1" x14ac:dyDescent="0.2">
      <c r="A212" s="151">
        <v>10</v>
      </c>
      <c r="B212" s="53" t="s">
        <v>318</v>
      </c>
      <c r="C212" s="19" t="s">
        <v>319</v>
      </c>
      <c r="D212" s="19"/>
      <c r="E212" s="19" t="s">
        <v>200</v>
      </c>
      <c r="F212" s="19"/>
      <c r="G212" s="56" t="s">
        <v>320</v>
      </c>
      <c r="H212" s="7"/>
    </row>
    <row r="213" spans="1:8" ht="224" customHeight="1" x14ac:dyDescent="0.2">
      <c r="A213" s="151">
        <v>11</v>
      </c>
      <c r="B213" s="51" t="s">
        <v>413</v>
      </c>
      <c r="C213" s="19" t="s">
        <v>414</v>
      </c>
      <c r="D213" s="19"/>
      <c r="E213" s="19" t="s">
        <v>415</v>
      </c>
      <c r="F213" s="19"/>
      <c r="G213" s="53" t="s">
        <v>416</v>
      </c>
      <c r="H213" s="7"/>
    </row>
    <row r="214" spans="1:8" ht="65" customHeight="1" x14ac:dyDescent="0.2">
      <c r="A214" s="151">
        <v>12</v>
      </c>
      <c r="B214" s="51" t="s">
        <v>512</v>
      </c>
      <c r="C214" s="19" t="s">
        <v>513</v>
      </c>
      <c r="D214" s="19"/>
      <c r="E214" s="19" t="s">
        <v>114</v>
      </c>
      <c r="F214" s="19"/>
      <c r="G214" s="117" t="s">
        <v>514</v>
      </c>
      <c r="H214" s="7"/>
    </row>
    <row r="215" spans="1:8" ht="65" customHeight="1" x14ac:dyDescent="0.2">
      <c r="A215" s="151">
        <v>13</v>
      </c>
      <c r="B215" s="51" t="s">
        <v>515</v>
      </c>
      <c r="C215" s="19" t="s">
        <v>516</v>
      </c>
      <c r="D215" s="19"/>
      <c r="E215" s="19" t="s">
        <v>114</v>
      </c>
      <c r="F215" s="19"/>
      <c r="G215" s="153" t="s">
        <v>517</v>
      </c>
      <c r="H215" s="7"/>
    </row>
    <row r="216" spans="1:8" ht="46.5" hidden="1" customHeight="1" x14ac:dyDescent="0.2">
      <c r="A216" s="20" t="s">
        <v>64</v>
      </c>
      <c r="B216" s="31"/>
      <c r="C216" s="31"/>
      <c r="D216" s="31"/>
      <c r="E216" s="31"/>
      <c r="F216" s="31"/>
      <c r="G216" s="31"/>
      <c r="H216" s="7"/>
    </row>
    <row r="217" spans="1:8" s="39" customFormat="1" ht="16" x14ac:dyDescent="0.2">
      <c r="A217" s="49"/>
      <c r="B217" s="49"/>
      <c r="C217" s="49"/>
      <c r="D217" s="49"/>
      <c r="E217" s="49"/>
      <c r="F217" s="49"/>
      <c r="G217" s="49"/>
      <c r="H217" s="38"/>
    </row>
    <row r="218" spans="1:8" ht="17" x14ac:dyDescent="0.2">
      <c r="A218" s="64" t="s">
        <v>94</v>
      </c>
      <c r="B218" s="65"/>
      <c r="C218" s="65"/>
      <c r="D218" s="65"/>
      <c r="E218" s="65"/>
      <c r="F218" s="65"/>
      <c r="G218" s="66"/>
      <c r="H218" s="7"/>
    </row>
    <row r="219" spans="1:8" ht="34.5" customHeight="1" x14ac:dyDescent="0.2">
      <c r="A219" s="67" t="s">
        <v>67</v>
      </c>
      <c r="B219" s="68"/>
      <c r="C219" s="67" t="s">
        <v>16</v>
      </c>
      <c r="D219" s="68"/>
      <c r="E219" s="69" t="s">
        <v>60</v>
      </c>
      <c r="F219" s="67" t="s">
        <v>68</v>
      </c>
      <c r="G219" s="68"/>
      <c r="H219" s="7"/>
    </row>
    <row r="220" spans="1:8" ht="41" customHeight="1" x14ac:dyDescent="0.2">
      <c r="A220" s="70" t="s">
        <v>212</v>
      </c>
      <c r="B220" s="71"/>
      <c r="C220" s="70" t="s">
        <v>213</v>
      </c>
      <c r="D220" s="71"/>
      <c r="E220" s="72" t="s">
        <v>214</v>
      </c>
      <c r="F220" s="154" t="s">
        <v>105</v>
      </c>
      <c r="G220" s="73"/>
      <c r="H220" s="7"/>
    </row>
    <row r="221" spans="1:8" ht="41" customHeight="1" x14ac:dyDescent="0.2">
      <c r="A221" s="70" t="s">
        <v>215</v>
      </c>
      <c r="B221" s="71"/>
      <c r="C221" s="70" t="s">
        <v>213</v>
      </c>
      <c r="D221" s="71"/>
      <c r="E221" s="72" t="s">
        <v>214</v>
      </c>
      <c r="F221" s="154" t="s">
        <v>105</v>
      </c>
      <c r="G221" s="73"/>
      <c r="H221" s="7"/>
    </row>
    <row r="222" spans="1:8" ht="44.25" hidden="1" customHeight="1" x14ac:dyDescent="0.2">
      <c r="A222" s="20" t="s">
        <v>64</v>
      </c>
      <c r="B222" s="31"/>
      <c r="C222" s="31"/>
      <c r="D222" s="31"/>
      <c r="E222" s="31"/>
      <c r="F222" s="31"/>
      <c r="G222" s="31"/>
      <c r="H222" s="7"/>
    </row>
    <row r="223" spans="1:8" ht="23.25" customHeight="1" x14ac:dyDescent="0.2">
      <c r="A223" s="74"/>
      <c r="B223" s="75"/>
      <c r="C223" s="75"/>
      <c r="D223" s="75"/>
      <c r="E223" s="75"/>
      <c r="F223" s="75"/>
      <c r="G223" s="75"/>
      <c r="H223" s="7"/>
    </row>
    <row r="224" spans="1:8" ht="17" x14ac:dyDescent="0.2">
      <c r="A224" s="40" t="s">
        <v>95</v>
      </c>
      <c r="B224" s="40"/>
      <c r="C224" s="40"/>
      <c r="D224" s="40"/>
      <c r="E224" s="40"/>
      <c r="F224" s="40"/>
      <c r="G224" s="40"/>
      <c r="H224" s="7"/>
    </row>
    <row r="225" spans="1:8" ht="75" customHeight="1" x14ac:dyDescent="0.2">
      <c r="A225" s="76" t="s">
        <v>75</v>
      </c>
      <c r="B225" s="76" t="s">
        <v>90</v>
      </c>
      <c r="C225" s="46" t="s">
        <v>89</v>
      </c>
      <c r="D225" s="47" t="s">
        <v>74</v>
      </c>
      <c r="E225" s="47"/>
      <c r="F225" s="47"/>
      <c r="G225" s="77" t="s">
        <v>33</v>
      </c>
      <c r="H225" s="7"/>
    </row>
    <row r="226" spans="1:8" ht="52.5" customHeight="1" x14ac:dyDescent="0.2">
      <c r="A226" s="191">
        <v>142</v>
      </c>
      <c r="B226" s="56">
        <v>96</v>
      </c>
      <c r="C226" s="56">
        <v>46</v>
      </c>
      <c r="D226" s="19" t="s">
        <v>106</v>
      </c>
      <c r="E226" s="19"/>
      <c r="F226" s="19"/>
      <c r="G226" s="155" t="s">
        <v>107</v>
      </c>
      <c r="H226" s="7"/>
    </row>
    <row r="227" spans="1:8" ht="44.25" hidden="1" customHeight="1" x14ac:dyDescent="0.2">
      <c r="A227" s="20" t="s">
        <v>64</v>
      </c>
      <c r="B227" s="31"/>
      <c r="C227" s="31"/>
      <c r="D227" s="31"/>
      <c r="E227" s="31"/>
      <c r="F227" s="31"/>
      <c r="G227" s="31"/>
      <c r="H227" s="7"/>
    </row>
    <row r="228" spans="1:8" ht="33" customHeight="1" x14ac:dyDescent="0.2">
      <c r="A228" s="78"/>
      <c r="B228" s="79"/>
      <c r="C228" s="79"/>
      <c r="D228" s="79"/>
      <c r="E228" s="79"/>
      <c r="F228" s="79"/>
      <c r="G228" s="80"/>
      <c r="H228" s="38"/>
    </row>
    <row r="229" spans="1:8" ht="19.5" customHeight="1" x14ac:dyDescent="0.2">
      <c r="A229" s="81" t="s">
        <v>96</v>
      </c>
      <c r="B229" s="82"/>
      <c r="C229" s="82"/>
      <c r="D229" s="82"/>
      <c r="E229" s="82"/>
      <c r="F229" s="82"/>
      <c r="G229" s="83"/>
      <c r="H229" s="38"/>
    </row>
    <row r="230" spans="1:8" s="88" customFormat="1" ht="17" x14ac:dyDescent="0.2">
      <c r="A230" s="84" t="s">
        <v>97</v>
      </c>
      <c r="B230" s="85"/>
      <c r="C230" s="85"/>
      <c r="D230" s="85"/>
      <c r="E230" s="85"/>
      <c r="F230" s="85"/>
      <c r="G230" s="86"/>
      <c r="H230" s="87"/>
    </row>
    <row r="231" spans="1:8" s="88" customFormat="1" ht="31.5" customHeight="1" x14ac:dyDescent="0.2">
      <c r="A231" s="67" t="s">
        <v>76</v>
      </c>
      <c r="B231" s="68"/>
      <c r="C231" s="89" t="s">
        <v>77</v>
      </c>
      <c r="D231" s="90"/>
      <c r="E231" s="67" t="s">
        <v>68</v>
      </c>
      <c r="F231" s="91"/>
      <c r="G231" s="68"/>
      <c r="H231" s="87"/>
    </row>
    <row r="232" spans="1:8" s="88" customFormat="1" ht="16" x14ac:dyDescent="0.2">
      <c r="A232" s="92">
        <v>1</v>
      </c>
      <c r="B232" s="93"/>
      <c r="C232" s="92" t="s">
        <v>521</v>
      </c>
      <c r="D232" s="93"/>
      <c r="E232" s="156" t="s">
        <v>522</v>
      </c>
      <c r="F232" s="157"/>
      <c r="G232" s="158"/>
      <c r="H232" s="87"/>
    </row>
    <row r="233" spans="1:8" ht="44.25" hidden="1" customHeight="1" x14ac:dyDescent="0.2">
      <c r="A233" s="20" t="s">
        <v>64</v>
      </c>
      <c r="B233" s="31"/>
      <c r="C233" s="31"/>
      <c r="D233" s="31"/>
      <c r="E233" s="31"/>
      <c r="F233" s="31"/>
      <c r="G233" s="31"/>
      <c r="H233" s="7"/>
    </row>
    <row r="234" spans="1:8" ht="30" customHeight="1" x14ac:dyDescent="0.2">
      <c r="A234" s="48"/>
      <c r="B234" s="49"/>
      <c r="C234" s="49"/>
      <c r="D234" s="49"/>
      <c r="E234" s="49"/>
      <c r="F234" s="49"/>
      <c r="G234" s="49"/>
      <c r="H234" s="7"/>
    </row>
    <row r="235" spans="1:8" ht="17" x14ac:dyDescent="0.2">
      <c r="A235" s="94" t="s">
        <v>98</v>
      </c>
      <c r="B235" s="94"/>
      <c r="C235" s="94"/>
      <c r="D235" s="94"/>
      <c r="E235" s="94"/>
      <c r="F235" s="94"/>
      <c r="G235" s="94"/>
      <c r="H235" s="7"/>
    </row>
    <row r="236" spans="1:8" ht="17" x14ac:dyDescent="0.2">
      <c r="A236" s="46" t="s">
        <v>69</v>
      </c>
      <c r="B236" s="46" t="s">
        <v>70</v>
      </c>
      <c r="C236" s="47" t="s">
        <v>73</v>
      </c>
      <c r="D236" s="47"/>
      <c r="E236" s="46" t="s">
        <v>71</v>
      </c>
      <c r="F236" s="47" t="s">
        <v>72</v>
      </c>
      <c r="G236" s="47"/>
      <c r="H236" s="7"/>
    </row>
    <row r="237" spans="1:8" ht="17" x14ac:dyDescent="0.2">
      <c r="A237" s="56" t="s">
        <v>520</v>
      </c>
      <c r="B237" s="56" t="s">
        <v>520</v>
      </c>
      <c r="C237" s="95" t="s">
        <v>520</v>
      </c>
      <c r="D237" s="95"/>
      <c r="E237" s="56" t="s">
        <v>520</v>
      </c>
      <c r="F237" s="95" t="s">
        <v>520</v>
      </c>
      <c r="G237" s="95"/>
      <c r="H237" s="7"/>
    </row>
    <row r="238" spans="1:8" ht="16" x14ac:dyDescent="0.2">
      <c r="A238" s="96" t="s">
        <v>523</v>
      </c>
      <c r="B238" s="96"/>
      <c r="C238" s="96"/>
      <c r="D238" s="96"/>
      <c r="E238" s="96"/>
      <c r="F238" s="96"/>
      <c r="G238" s="96"/>
      <c r="H238" s="7"/>
    </row>
    <row r="239" spans="1:8" ht="48.75" hidden="1" customHeight="1" x14ac:dyDescent="0.2">
      <c r="A239" s="20" t="s">
        <v>64</v>
      </c>
      <c r="B239" s="31"/>
      <c r="C239" s="31"/>
      <c r="D239" s="31"/>
      <c r="E239" s="31"/>
      <c r="F239" s="31"/>
      <c r="G239" s="31"/>
      <c r="H239" s="7"/>
    </row>
    <row r="240" spans="1:8" ht="16" x14ac:dyDescent="0.2">
      <c r="A240" s="97"/>
      <c r="B240" s="97"/>
      <c r="C240" s="97"/>
      <c r="D240" s="97"/>
      <c r="E240" s="7"/>
      <c r="F240" s="7"/>
      <c r="G240" s="7"/>
      <c r="H240" s="7"/>
    </row>
    <row r="241" spans="1:8" ht="19" x14ac:dyDescent="0.2">
      <c r="A241" s="17" t="s">
        <v>99</v>
      </c>
      <c r="B241" s="98"/>
      <c r="C241" s="98"/>
      <c r="D241" s="98"/>
      <c r="E241" s="98"/>
      <c r="F241" s="98"/>
      <c r="G241" s="98"/>
      <c r="H241" s="7"/>
    </row>
    <row r="242" spans="1:8" ht="17" x14ac:dyDescent="0.2">
      <c r="A242" s="40" t="s">
        <v>100</v>
      </c>
      <c r="B242" s="40"/>
      <c r="C242" s="40"/>
      <c r="D242" s="40"/>
      <c r="E242" s="40"/>
      <c r="F242" s="40"/>
      <c r="G242" s="40"/>
      <c r="H242" s="7"/>
    </row>
    <row r="243" spans="1:8" ht="17" x14ac:dyDescent="0.2">
      <c r="A243" s="46" t="s">
        <v>37</v>
      </c>
      <c r="B243" s="46" t="s">
        <v>38</v>
      </c>
      <c r="C243" s="47" t="s">
        <v>16</v>
      </c>
      <c r="D243" s="47"/>
      <c r="E243" s="46" t="s">
        <v>39</v>
      </c>
      <c r="F243" s="47" t="s">
        <v>62</v>
      </c>
      <c r="G243" s="47"/>
      <c r="H243" s="7"/>
    </row>
    <row r="244" spans="1:8" ht="62" customHeight="1" x14ac:dyDescent="0.2">
      <c r="A244" s="51">
        <v>15070</v>
      </c>
      <c r="B244" s="159">
        <v>45027</v>
      </c>
      <c r="C244" s="95" t="s">
        <v>518</v>
      </c>
      <c r="D244" s="95"/>
      <c r="E244" s="51" t="s">
        <v>519</v>
      </c>
      <c r="F244" s="107" t="s">
        <v>517</v>
      </c>
      <c r="G244" s="95"/>
      <c r="H244" s="7"/>
    </row>
    <row r="245" spans="1:8" ht="62" customHeight="1" x14ac:dyDescent="0.2">
      <c r="A245" s="51">
        <v>15120</v>
      </c>
      <c r="B245" s="159">
        <v>45037</v>
      </c>
      <c r="C245" s="95" t="s">
        <v>518</v>
      </c>
      <c r="D245" s="95"/>
      <c r="E245" s="51" t="s">
        <v>519</v>
      </c>
      <c r="F245" s="107" t="s">
        <v>517</v>
      </c>
      <c r="G245" s="19"/>
      <c r="H245" s="7"/>
    </row>
    <row r="246" spans="1:8" ht="62" customHeight="1" x14ac:dyDescent="0.2">
      <c r="A246" s="51">
        <v>15122</v>
      </c>
      <c r="B246" s="159">
        <v>45037</v>
      </c>
      <c r="C246" s="95" t="s">
        <v>518</v>
      </c>
      <c r="D246" s="95"/>
      <c r="E246" s="51" t="s">
        <v>519</v>
      </c>
      <c r="F246" s="107" t="s">
        <v>517</v>
      </c>
      <c r="G246" s="19"/>
      <c r="H246" s="7"/>
    </row>
    <row r="247" spans="1:8" ht="62" customHeight="1" x14ac:dyDescent="0.2">
      <c r="A247" s="51">
        <v>15123</v>
      </c>
      <c r="B247" s="159">
        <v>45037</v>
      </c>
      <c r="C247" s="95" t="s">
        <v>518</v>
      </c>
      <c r="D247" s="95"/>
      <c r="E247" s="51" t="s">
        <v>519</v>
      </c>
      <c r="F247" s="107" t="s">
        <v>517</v>
      </c>
      <c r="G247" s="19"/>
      <c r="H247" s="7"/>
    </row>
    <row r="248" spans="1:8" ht="48.75" hidden="1" customHeight="1" x14ac:dyDescent="0.2">
      <c r="A248" s="20" t="s">
        <v>64</v>
      </c>
      <c r="B248" s="31"/>
      <c r="C248" s="31"/>
      <c r="D248" s="31"/>
      <c r="E248" s="31"/>
      <c r="F248" s="31"/>
      <c r="G248" s="31"/>
      <c r="H248" s="7"/>
    </row>
    <row r="249" spans="1:8" s="39" customFormat="1" ht="16" x14ac:dyDescent="0.2">
      <c r="A249" s="49"/>
      <c r="B249" s="49"/>
      <c r="C249" s="49"/>
      <c r="D249" s="49"/>
      <c r="E249" s="49"/>
      <c r="F249" s="49"/>
      <c r="G249" s="49"/>
      <c r="H249" s="38"/>
    </row>
    <row r="250" spans="1:8" ht="19" x14ac:dyDescent="0.2">
      <c r="A250" s="99" t="s">
        <v>101</v>
      </c>
      <c r="B250" s="99"/>
      <c r="C250" s="99"/>
      <c r="D250" s="99"/>
      <c r="E250" s="99"/>
      <c r="F250" s="99"/>
      <c r="G250" s="99"/>
      <c r="H250" s="7"/>
    </row>
    <row r="251" spans="1:8" ht="17" x14ac:dyDescent="0.2">
      <c r="A251" s="100" t="s">
        <v>102</v>
      </c>
      <c r="B251" s="100"/>
      <c r="C251" s="100"/>
      <c r="D251" s="100"/>
      <c r="E251" s="100"/>
      <c r="F251" s="100"/>
      <c r="G251" s="100"/>
      <c r="H251" s="7"/>
    </row>
    <row r="252" spans="1:8" ht="16" x14ac:dyDescent="0.2">
      <c r="A252" s="50" t="s">
        <v>40</v>
      </c>
      <c r="B252" s="50"/>
      <c r="C252" s="50"/>
      <c r="D252" s="50"/>
      <c r="E252" s="50"/>
      <c r="F252" s="50"/>
      <c r="G252" s="50"/>
      <c r="H252" s="7"/>
    </row>
    <row r="253" spans="1:8" ht="16" x14ac:dyDescent="0.2">
      <c r="A253" s="52" t="s">
        <v>63</v>
      </c>
      <c r="B253" s="101" t="s">
        <v>60</v>
      </c>
      <c r="C253" s="50" t="s">
        <v>16</v>
      </c>
      <c r="D253" s="50"/>
      <c r="E253" s="50"/>
      <c r="F253" s="47" t="s">
        <v>41</v>
      </c>
      <c r="G253" s="47"/>
      <c r="H253" s="7"/>
    </row>
    <row r="254" spans="1:8" ht="30" customHeight="1" x14ac:dyDescent="0.2">
      <c r="A254" s="124" t="s">
        <v>249</v>
      </c>
      <c r="B254" s="160">
        <v>45033</v>
      </c>
      <c r="C254" s="125" t="s">
        <v>250</v>
      </c>
      <c r="D254" s="161"/>
      <c r="E254" s="126"/>
      <c r="F254" s="115" t="s">
        <v>251</v>
      </c>
      <c r="G254" s="116"/>
      <c r="H254" s="7"/>
    </row>
    <row r="255" spans="1:8" ht="30" customHeight="1" x14ac:dyDescent="0.2">
      <c r="A255" s="124" t="s">
        <v>252</v>
      </c>
      <c r="B255" s="160">
        <v>45062</v>
      </c>
      <c r="C255" s="115" t="s">
        <v>253</v>
      </c>
      <c r="D255" s="122"/>
      <c r="E255" s="116"/>
      <c r="F255" s="115" t="s">
        <v>254</v>
      </c>
      <c r="G255" s="116"/>
      <c r="H255" s="7"/>
    </row>
    <row r="256" spans="1:8" ht="30" customHeight="1" x14ac:dyDescent="0.2">
      <c r="A256" s="124" t="s">
        <v>255</v>
      </c>
      <c r="B256" s="160">
        <v>45069</v>
      </c>
      <c r="C256" s="115" t="s">
        <v>256</v>
      </c>
      <c r="D256" s="122"/>
      <c r="E256" s="116"/>
      <c r="F256" s="115" t="s">
        <v>254</v>
      </c>
      <c r="G256" s="116"/>
      <c r="H256" s="7"/>
    </row>
    <row r="257" spans="1:8" ht="30" customHeight="1" x14ac:dyDescent="0.2">
      <c r="A257" s="124" t="s">
        <v>257</v>
      </c>
      <c r="B257" s="160">
        <v>45099</v>
      </c>
      <c r="C257" s="125" t="s">
        <v>258</v>
      </c>
      <c r="D257" s="161"/>
      <c r="E257" s="126"/>
      <c r="F257" s="115" t="s">
        <v>254</v>
      </c>
      <c r="G257" s="116"/>
      <c r="H257" s="7"/>
    </row>
    <row r="258" spans="1:8" ht="30" customHeight="1" x14ac:dyDescent="0.2">
      <c r="A258" s="124" t="s">
        <v>259</v>
      </c>
      <c r="B258" s="160">
        <v>45076</v>
      </c>
      <c r="C258" s="115" t="s">
        <v>260</v>
      </c>
      <c r="D258" s="122"/>
      <c r="E258" s="116"/>
      <c r="F258" s="115" t="s">
        <v>254</v>
      </c>
      <c r="G258" s="116"/>
      <c r="H258" s="7"/>
    </row>
    <row r="259" spans="1:8" ht="30" customHeight="1" x14ac:dyDescent="0.2">
      <c r="A259" s="124" t="s">
        <v>261</v>
      </c>
      <c r="B259" s="160">
        <v>45100</v>
      </c>
      <c r="C259" s="115" t="s">
        <v>262</v>
      </c>
      <c r="D259" s="122"/>
      <c r="E259" s="116"/>
      <c r="F259" s="115" t="s">
        <v>254</v>
      </c>
      <c r="G259" s="116"/>
      <c r="H259" s="7"/>
    </row>
    <row r="260" spans="1:8" ht="30" customHeight="1" x14ac:dyDescent="0.2">
      <c r="A260" s="124" t="s">
        <v>263</v>
      </c>
      <c r="B260" s="160">
        <v>45100</v>
      </c>
      <c r="C260" s="125" t="s">
        <v>264</v>
      </c>
      <c r="D260" s="161"/>
      <c r="E260" s="126"/>
      <c r="F260" s="115" t="s">
        <v>254</v>
      </c>
      <c r="G260" s="116"/>
      <c r="H260" s="7"/>
    </row>
    <row r="261" spans="1:8" ht="30" customHeight="1" x14ac:dyDescent="0.2">
      <c r="A261" s="124" t="s">
        <v>265</v>
      </c>
      <c r="B261" s="160">
        <v>45107</v>
      </c>
      <c r="C261" s="125" t="s">
        <v>266</v>
      </c>
      <c r="D261" s="161"/>
      <c r="E261" s="126"/>
      <c r="F261" s="115" t="s">
        <v>254</v>
      </c>
      <c r="G261" s="116"/>
      <c r="H261" s="7"/>
    </row>
    <row r="262" spans="1:8" ht="30" customHeight="1" x14ac:dyDescent="0.2">
      <c r="A262" s="124" t="s">
        <v>267</v>
      </c>
      <c r="B262" s="160">
        <v>45106</v>
      </c>
      <c r="C262" s="125" t="s">
        <v>268</v>
      </c>
      <c r="D262" s="161"/>
      <c r="E262" s="126"/>
      <c r="F262" s="115" t="s">
        <v>254</v>
      </c>
      <c r="G262" s="116"/>
      <c r="H262" s="7"/>
    </row>
    <row r="263" spans="1:8" ht="30" customHeight="1" x14ac:dyDescent="0.2">
      <c r="A263" s="124" t="s">
        <v>269</v>
      </c>
      <c r="B263" s="160">
        <v>45103</v>
      </c>
      <c r="C263" s="125" t="s">
        <v>270</v>
      </c>
      <c r="D263" s="161"/>
      <c r="E263" s="126"/>
      <c r="F263" s="115" t="s">
        <v>254</v>
      </c>
      <c r="G263" s="116"/>
      <c r="H263" s="7"/>
    </row>
    <row r="264" spans="1:8" ht="30" customHeight="1" x14ac:dyDescent="0.2">
      <c r="A264" s="124" t="s">
        <v>271</v>
      </c>
      <c r="B264" s="160">
        <v>45104</v>
      </c>
      <c r="C264" s="125" t="s">
        <v>272</v>
      </c>
      <c r="D264" s="161"/>
      <c r="E264" s="126"/>
      <c r="F264" s="115" t="s">
        <v>254</v>
      </c>
      <c r="G264" s="116"/>
      <c r="H264" s="7"/>
    </row>
    <row r="265" spans="1:8" ht="30" customHeight="1" x14ac:dyDescent="0.2">
      <c r="A265" s="124" t="s">
        <v>273</v>
      </c>
      <c r="B265" s="160">
        <v>45106</v>
      </c>
      <c r="C265" s="125" t="s">
        <v>274</v>
      </c>
      <c r="D265" s="161"/>
      <c r="E265" s="126"/>
      <c r="F265" s="115" t="s">
        <v>254</v>
      </c>
      <c r="G265" s="116"/>
      <c r="H265" s="7"/>
    </row>
    <row r="266" spans="1:8" ht="30" customHeight="1" x14ac:dyDescent="0.2">
      <c r="A266" s="124" t="s">
        <v>275</v>
      </c>
      <c r="B266" s="160">
        <v>45106</v>
      </c>
      <c r="C266" s="125" t="s">
        <v>276</v>
      </c>
      <c r="D266" s="161"/>
      <c r="E266" s="126"/>
      <c r="F266" s="115" t="s">
        <v>254</v>
      </c>
      <c r="G266" s="116"/>
      <c r="H266" s="7"/>
    </row>
    <row r="267" spans="1:8" ht="41.25" hidden="1" customHeight="1" x14ac:dyDescent="0.2">
      <c r="A267" s="20" t="s">
        <v>64</v>
      </c>
      <c r="B267" s="31"/>
      <c r="C267" s="31"/>
      <c r="D267" s="31"/>
      <c r="E267" s="31"/>
      <c r="F267" s="31"/>
      <c r="G267" s="31"/>
      <c r="H267" s="7"/>
    </row>
    <row r="268" spans="1:8" ht="16" x14ac:dyDescent="0.2">
      <c r="A268" s="7"/>
      <c r="B268" s="7"/>
      <c r="C268" s="7"/>
      <c r="D268" s="7"/>
      <c r="E268" s="7"/>
      <c r="F268" s="7"/>
      <c r="G268" s="7"/>
      <c r="H268" s="7"/>
    </row>
    <row r="269" spans="1:8" s="23" customFormat="1" ht="16" x14ac:dyDescent="0.2">
      <c r="A269" s="50" t="s">
        <v>42</v>
      </c>
      <c r="B269" s="50"/>
      <c r="C269" s="50"/>
      <c r="D269" s="50"/>
      <c r="E269" s="50"/>
      <c r="F269" s="50"/>
      <c r="G269" s="50"/>
      <c r="H269" s="22"/>
    </row>
    <row r="270" spans="1:8" s="23" customFormat="1" ht="15.75" customHeight="1" x14ac:dyDescent="0.2">
      <c r="A270" s="52" t="s">
        <v>63</v>
      </c>
      <c r="B270" s="101" t="s">
        <v>60</v>
      </c>
      <c r="C270" s="50" t="s">
        <v>16</v>
      </c>
      <c r="D270" s="50"/>
      <c r="E270" s="50"/>
      <c r="F270" s="47" t="s">
        <v>41</v>
      </c>
      <c r="G270" s="47"/>
      <c r="H270" s="22"/>
    </row>
    <row r="271" spans="1:8" ht="53" customHeight="1" x14ac:dyDescent="0.2">
      <c r="A271" s="124" t="s">
        <v>277</v>
      </c>
      <c r="B271" s="160">
        <v>45085</v>
      </c>
      <c r="C271" s="115" t="s">
        <v>278</v>
      </c>
      <c r="D271" s="122"/>
      <c r="E271" s="116"/>
      <c r="F271" s="115" t="s">
        <v>279</v>
      </c>
      <c r="G271" s="116"/>
      <c r="H271" s="7"/>
    </row>
    <row r="272" spans="1:8" ht="53" customHeight="1" x14ac:dyDescent="0.2">
      <c r="A272" s="124" t="s">
        <v>280</v>
      </c>
      <c r="B272" s="160">
        <v>45104</v>
      </c>
      <c r="C272" s="115" t="s">
        <v>281</v>
      </c>
      <c r="D272" s="161"/>
      <c r="E272" s="126"/>
      <c r="F272" s="115" t="s">
        <v>279</v>
      </c>
      <c r="G272" s="116"/>
      <c r="H272" s="7"/>
    </row>
    <row r="273" spans="1:8" ht="53" customHeight="1" x14ac:dyDescent="0.2">
      <c r="A273" s="124" t="s">
        <v>282</v>
      </c>
      <c r="B273" s="160">
        <v>45091</v>
      </c>
      <c r="C273" s="115" t="s">
        <v>283</v>
      </c>
      <c r="D273" s="161"/>
      <c r="E273" s="126"/>
      <c r="F273" s="115" t="s">
        <v>279</v>
      </c>
      <c r="G273" s="116"/>
      <c r="H273" s="7"/>
    </row>
    <row r="274" spans="1:8" ht="53" customHeight="1" x14ac:dyDescent="0.2">
      <c r="A274" s="124" t="s">
        <v>284</v>
      </c>
      <c r="B274" s="160">
        <v>45107</v>
      </c>
      <c r="C274" s="115" t="s">
        <v>285</v>
      </c>
      <c r="D274" s="122"/>
      <c r="E274" s="116"/>
      <c r="F274" s="115" t="s">
        <v>279</v>
      </c>
      <c r="G274" s="116"/>
      <c r="H274" s="7"/>
    </row>
    <row r="275" spans="1:8" ht="53" customHeight="1" x14ac:dyDescent="0.2">
      <c r="A275" s="124" t="s">
        <v>286</v>
      </c>
      <c r="B275" s="160">
        <v>45104</v>
      </c>
      <c r="C275" s="115" t="s">
        <v>287</v>
      </c>
      <c r="D275" s="122"/>
      <c r="E275" s="116"/>
      <c r="F275" s="115" t="s">
        <v>279</v>
      </c>
      <c r="G275" s="116"/>
      <c r="H275" s="7"/>
    </row>
    <row r="276" spans="1:8" ht="39" hidden="1" customHeight="1" x14ac:dyDescent="0.2">
      <c r="A276" s="20" t="s">
        <v>64</v>
      </c>
      <c r="B276" s="31"/>
      <c r="C276" s="31"/>
      <c r="D276" s="31"/>
      <c r="E276" s="31"/>
      <c r="F276" s="31"/>
      <c r="G276" s="31"/>
      <c r="H276" s="7"/>
    </row>
    <row r="277" spans="1:8" ht="16" x14ac:dyDescent="0.2">
      <c r="A277" s="7"/>
      <c r="B277" s="7"/>
      <c r="C277" s="7"/>
      <c r="D277" s="7"/>
      <c r="E277" s="7"/>
      <c r="F277" s="7"/>
      <c r="G277" s="7"/>
      <c r="H277" s="7"/>
    </row>
    <row r="278" spans="1:8" ht="16" x14ac:dyDescent="0.2">
      <c r="A278" s="50" t="s">
        <v>43</v>
      </c>
      <c r="B278" s="50"/>
      <c r="C278" s="50"/>
      <c r="D278" s="50"/>
      <c r="E278" s="50"/>
      <c r="F278" s="50"/>
      <c r="G278" s="50"/>
      <c r="H278" s="7"/>
    </row>
    <row r="279" spans="1:8" ht="15.75" customHeight="1" x14ac:dyDescent="0.2">
      <c r="A279" s="52" t="s">
        <v>63</v>
      </c>
      <c r="B279" s="101" t="s">
        <v>60</v>
      </c>
      <c r="C279" s="50" t="s">
        <v>16</v>
      </c>
      <c r="D279" s="50"/>
      <c r="E279" s="50"/>
      <c r="F279" s="47" t="s">
        <v>41</v>
      </c>
      <c r="G279" s="47"/>
      <c r="H279" s="7"/>
    </row>
    <row r="280" spans="1:8" ht="16" x14ac:dyDescent="0.2">
      <c r="A280" s="102"/>
      <c r="B280" s="102"/>
      <c r="C280" s="103"/>
      <c r="D280" s="103"/>
      <c r="E280" s="103"/>
      <c r="F280" s="104"/>
      <c r="G280" s="104"/>
      <c r="H280" s="7"/>
    </row>
    <row r="281" spans="1:8" ht="16" x14ac:dyDescent="0.2">
      <c r="A281" s="102"/>
      <c r="B281" s="102"/>
      <c r="C281" s="103"/>
      <c r="D281" s="103"/>
      <c r="E281" s="103"/>
      <c r="F281" s="104"/>
      <c r="G281" s="104"/>
      <c r="H281" s="7"/>
    </row>
    <row r="282" spans="1:8" ht="16" x14ac:dyDescent="0.2">
      <c r="A282" s="102"/>
      <c r="B282" s="102"/>
      <c r="C282" s="103"/>
      <c r="D282" s="103"/>
      <c r="E282" s="103"/>
      <c r="F282" s="104"/>
      <c r="G282" s="104"/>
      <c r="H282" s="7"/>
    </row>
    <row r="283" spans="1:8" ht="16" x14ac:dyDescent="0.2">
      <c r="A283" s="102"/>
      <c r="B283" s="102"/>
      <c r="C283" s="103"/>
      <c r="D283" s="103"/>
      <c r="E283" s="103"/>
      <c r="F283" s="104"/>
      <c r="G283" s="104"/>
      <c r="H283" s="7"/>
    </row>
    <row r="284" spans="1:8" ht="37.5" hidden="1" customHeight="1" x14ac:dyDescent="0.2">
      <c r="A284" s="20" t="s">
        <v>64</v>
      </c>
      <c r="B284" s="31"/>
      <c r="C284" s="31"/>
      <c r="D284" s="31"/>
      <c r="E284" s="31"/>
      <c r="F284" s="31"/>
      <c r="G284" s="31"/>
      <c r="H284" s="7"/>
    </row>
    <row r="285" spans="1:8" ht="16" x14ac:dyDescent="0.2">
      <c r="A285" s="7"/>
      <c r="B285" s="7"/>
      <c r="C285" s="7"/>
      <c r="D285" s="7"/>
      <c r="E285" s="7"/>
      <c r="F285" s="7"/>
      <c r="G285" s="7"/>
      <c r="H285" s="7"/>
    </row>
    <row r="286" spans="1:8" ht="16" x14ac:dyDescent="0.2">
      <c r="A286" s="50" t="s">
        <v>44</v>
      </c>
      <c r="B286" s="50"/>
      <c r="C286" s="50"/>
      <c r="D286" s="50"/>
      <c r="E286" s="50"/>
      <c r="F286" s="50"/>
      <c r="G286" s="50"/>
      <c r="H286" s="7"/>
    </row>
    <row r="287" spans="1:8" ht="16" x14ac:dyDescent="0.2">
      <c r="A287" s="52" t="s">
        <v>63</v>
      </c>
      <c r="B287" s="101" t="s">
        <v>60</v>
      </c>
      <c r="C287" s="50" t="s">
        <v>16</v>
      </c>
      <c r="D287" s="50"/>
      <c r="E287" s="50"/>
      <c r="F287" s="47" t="s">
        <v>41</v>
      </c>
      <c r="G287" s="47"/>
      <c r="H287" s="7"/>
    </row>
    <row r="288" spans="1:8" ht="40" customHeight="1" x14ac:dyDescent="0.2">
      <c r="A288" s="124" t="s">
        <v>288</v>
      </c>
      <c r="B288" s="160">
        <v>45030</v>
      </c>
      <c r="C288" s="115" t="s">
        <v>289</v>
      </c>
      <c r="D288" s="122"/>
      <c r="E288" s="116"/>
      <c r="F288" s="115" t="s">
        <v>290</v>
      </c>
      <c r="G288" s="116"/>
      <c r="H288" s="7"/>
    </row>
    <row r="289" spans="1:8" ht="40" customHeight="1" x14ac:dyDescent="0.2">
      <c r="A289" s="124" t="s">
        <v>291</v>
      </c>
      <c r="B289" s="160">
        <v>45040</v>
      </c>
      <c r="C289" s="115" t="s">
        <v>292</v>
      </c>
      <c r="D289" s="122"/>
      <c r="E289" s="116"/>
      <c r="F289" s="115" t="s">
        <v>293</v>
      </c>
      <c r="G289" s="116"/>
      <c r="H289" s="7"/>
    </row>
    <row r="290" spans="1:8" ht="40" customHeight="1" x14ac:dyDescent="0.2">
      <c r="A290" s="124" t="s">
        <v>294</v>
      </c>
      <c r="B290" s="160">
        <v>45044</v>
      </c>
      <c r="C290" s="115" t="s">
        <v>295</v>
      </c>
      <c r="D290" s="122"/>
      <c r="E290" s="116"/>
      <c r="F290" s="115" t="s">
        <v>251</v>
      </c>
      <c r="G290" s="116"/>
      <c r="H290" s="7"/>
    </row>
    <row r="291" spans="1:8" ht="40" customHeight="1" x14ac:dyDescent="0.2">
      <c r="A291" s="124" t="s">
        <v>296</v>
      </c>
      <c r="B291" s="160">
        <v>45044</v>
      </c>
      <c r="C291" s="115" t="s">
        <v>297</v>
      </c>
      <c r="D291" s="122"/>
      <c r="E291" s="116"/>
      <c r="F291" s="115" t="s">
        <v>290</v>
      </c>
      <c r="G291" s="116"/>
      <c r="H291" s="7"/>
    </row>
    <row r="292" spans="1:8" ht="40" customHeight="1" x14ac:dyDescent="0.2">
      <c r="A292" s="124" t="s">
        <v>298</v>
      </c>
      <c r="B292" s="160">
        <v>45072</v>
      </c>
      <c r="C292" s="115" t="s">
        <v>299</v>
      </c>
      <c r="D292" s="122"/>
      <c r="E292" s="116"/>
      <c r="F292" s="115" t="s">
        <v>300</v>
      </c>
      <c r="G292" s="116"/>
      <c r="H292" s="7"/>
    </row>
    <row r="293" spans="1:8" ht="40" customHeight="1" x14ac:dyDescent="0.2">
      <c r="A293" s="124" t="s">
        <v>301</v>
      </c>
      <c r="B293" s="160">
        <v>45077</v>
      </c>
      <c r="C293" s="115" t="s">
        <v>302</v>
      </c>
      <c r="D293" s="122"/>
      <c r="E293" s="116"/>
      <c r="F293" s="115" t="s">
        <v>251</v>
      </c>
      <c r="G293" s="116"/>
      <c r="H293" s="7"/>
    </row>
    <row r="294" spans="1:8" ht="40" customHeight="1" x14ac:dyDescent="0.2">
      <c r="A294" s="124" t="s">
        <v>303</v>
      </c>
      <c r="B294" s="160">
        <v>45106</v>
      </c>
      <c r="C294" s="115" t="s">
        <v>304</v>
      </c>
      <c r="D294" s="122"/>
      <c r="E294" s="116"/>
      <c r="F294" s="115" t="s">
        <v>254</v>
      </c>
      <c r="G294" s="116"/>
      <c r="H294" s="7"/>
    </row>
    <row r="295" spans="1:8" ht="42" hidden="1" customHeight="1" x14ac:dyDescent="0.2">
      <c r="A295" s="20" t="s">
        <v>64</v>
      </c>
      <c r="B295" s="31"/>
      <c r="C295" s="31"/>
      <c r="D295" s="31"/>
      <c r="E295" s="31"/>
      <c r="F295" s="31"/>
      <c r="G295" s="31"/>
      <c r="H295" s="7"/>
    </row>
    <row r="296" spans="1:8" ht="15" customHeight="1" x14ac:dyDescent="0.2">
      <c r="A296" s="7"/>
      <c r="B296" s="7"/>
      <c r="C296" s="7"/>
      <c r="D296" s="7"/>
      <c r="E296" s="7"/>
      <c r="F296" s="7"/>
      <c r="G296" s="7"/>
      <c r="H296" s="7"/>
    </row>
    <row r="297" spans="1:8" ht="16" x14ac:dyDescent="0.2">
      <c r="A297" s="50" t="s">
        <v>45</v>
      </c>
      <c r="B297" s="50"/>
      <c r="C297" s="50"/>
      <c r="D297" s="50"/>
      <c r="E297" s="50"/>
      <c r="F297" s="50"/>
      <c r="G297" s="50"/>
      <c r="H297" s="7"/>
    </row>
    <row r="298" spans="1:8" ht="16" x14ac:dyDescent="0.2">
      <c r="A298" s="77" t="s">
        <v>3</v>
      </c>
      <c r="B298" s="101" t="s">
        <v>60</v>
      </c>
      <c r="C298" s="50" t="s">
        <v>46</v>
      </c>
      <c r="D298" s="50"/>
      <c r="E298" s="50"/>
      <c r="F298" s="47" t="s">
        <v>47</v>
      </c>
      <c r="G298" s="47"/>
      <c r="H298" s="7"/>
    </row>
    <row r="299" spans="1:8" ht="51" x14ac:dyDescent="0.2">
      <c r="A299" s="56" t="s">
        <v>305</v>
      </c>
      <c r="B299" s="160">
        <v>45063</v>
      </c>
      <c r="C299" s="115" t="s">
        <v>306</v>
      </c>
      <c r="D299" s="122"/>
      <c r="E299" s="116"/>
      <c r="F299" s="115" t="s">
        <v>524</v>
      </c>
      <c r="G299" s="116"/>
      <c r="H299" s="7"/>
    </row>
    <row r="300" spans="1:8" ht="38.25" hidden="1" customHeight="1" x14ac:dyDescent="0.2">
      <c r="A300" s="20" t="s">
        <v>64</v>
      </c>
      <c r="B300" s="31"/>
      <c r="C300" s="31"/>
      <c r="D300" s="31"/>
      <c r="E300" s="31"/>
      <c r="F300" s="31"/>
      <c r="G300" s="31"/>
      <c r="H300" s="7"/>
    </row>
    <row r="301" spans="1:8" ht="16" x14ac:dyDescent="0.2">
      <c r="A301" s="7"/>
      <c r="B301" s="7"/>
      <c r="C301" s="7"/>
      <c r="D301" s="7"/>
      <c r="E301" s="7"/>
      <c r="F301" s="7"/>
      <c r="G301" s="7"/>
      <c r="H301" s="7"/>
    </row>
    <row r="302" spans="1:8" ht="17" x14ac:dyDescent="0.2">
      <c r="A302" s="100" t="s">
        <v>103</v>
      </c>
      <c r="B302" s="100"/>
      <c r="C302" s="100"/>
      <c r="D302" s="100"/>
      <c r="E302" s="100"/>
      <c r="F302" s="100"/>
      <c r="G302" s="100"/>
      <c r="H302" s="7"/>
    </row>
    <row r="303" spans="1:8" ht="16" x14ac:dyDescent="0.2">
      <c r="A303" s="50" t="s">
        <v>48</v>
      </c>
      <c r="B303" s="50"/>
      <c r="C303" s="50"/>
      <c r="D303" s="50" t="s">
        <v>54</v>
      </c>
      <c r="E303" s="50"/>
      <c r="F303" s="50"/>
      <c r="G303" s="50"/>
      <c r="H303" s="7"/>
    </row>
    <row r="304" spans="1:8" ht="16" x14ac:dyDescent="0.2">
      <c r="A304" s="20">
        <v>2019</v>
      </c>
      <c r="B304" s="20"/>
      <c r="C304" s="20"/>
      <c r="D304" s="162">
        <v>3.2</v>
      </c>
      <c r="E304" s="162"/>
      <c r="F304" s="162"/>
      <c r="G304" s="162"/>
      <c r="H304" s="7"/>
    </row>
    <row r="305" spans="1:8" ht="16" x14ac:dyDescent="0.2">
      <c r="A305" s="20">
        <v>2020</v>
      </c>
      <c r="B305" s="20"/>
      <c r="C305" s="20"/>
      <c r="D305" s="31">
        <v>2.39</v>
      </c>
      <c r="E305" s="31"/>
      <c r="F305" s="31"/>
      <c r="G305" s="31"/>
      <c r="H305" s="7"/>
    </row>
    <row r="306" spans="1:8" ht="16" x14ac:dyDescent="0.2">
      <c r="A306" s="20">
        <v>2021</v>
      </c>
      <c r="B306" s="20"/>
      <c r="C306" s="20"/>
      <c r="D306" s="31">
        <v>2.54</v>
      </c>
      <c r="E306" s="31"/>
      <c r="F306" s="31"/>
      <c r="G306" s="31"/>
      <c r="H306" s="7"/>
    </row>
    <row r="307" spans="1:8" ht="16" x14ac:dyDescent="0.2">
      <c r="A307" s="20">
        <v>2022</v>
      </c>
      <c r="B307" s="20"/>
      <c r="C307" s="20"/>
      <c r="D307" s="31">
        <v>2.0099999999999998</v>
      </c>
      <c r="E307" s="31"/>
      <c r="F307" s="31"/>
      <c r="G307" s="31"/>
      <c r="H307" s="7"/>
    </row>
    <row r="308" spans="1:8" ht="409" customHeight="1" x14ac:dyDescent="0.2">
      <c r="A308" s="20"/>
      <c r="B308" s="31"/>
      <c r="C308" s="31"/>
      <c r="D308" s="31"/>
      <c r="E308" s="31"/>
      <c r="F308" s="31"/>
      <c r="G308" s="31"/>
      <c r="H308" s="7"/>
    </row>
    <row r="309" spans="1:8" ht="16" x14ac:dyDescent="0.2">
      <c r="A309" s="7"/>
      <c r="B309" s="7"/>
      <c r="C309" s="7"/>
      <c r="D309" s="7"/>
      <c r="E309" s="7"/>
      <c r="F309" s="7"/>
      <c r="G309" s="7"/>
      <c r="H309" s="7"/>
    </row>
    <row r="310" spans="1:8" ht="19" x14ac:dyDescent="0.2">
      <c r="A310" s="99" t="s">
        <v>104</v>
      </c>
      <c r="B310" s="99"/>
      <c r="C310" s="99"/>
      <c r="D310" s="99"/>
      <c r="E310" s="99"/>
      <c r="F310" s="99"/>
      <c r="G310" s="99"/>
      <c r="H310" s="7"/>
    </row>
    <row r="311" spans="1:8" ht="48" x14ac:dyDescent="0.2">
      <c r="A311" s="150" t="s">
        <v>216</v>
      </c>
      <c r="B311" s="150"/>
      <c r="C311" s="127" t="s">
        <v>217</v>
      </c>
      <c r="D311" s="164" t="s">
        <v>218</v>
      </c>
      <c r="E311" s="164"/>
      <c r="F311" s="192" t="s">
        <v>219</v>
      </c>
      <c r="G311" s="192" t="s">
        <v>220</v>
      </c>
    </row>
    <row r="312" spans="1:8" ht="40" customHeight="1" x14ac:dyDescent="0.2">
      <c r="A312" s="163" t="s">
        <v>525</v>
      </c>
      <c r="B312" s="163"/>
      <c r="C312" s="163"/>
      <c r="D312" s="163"/>
      <c r="E312" s="163"/>
      <c r="F312" s="163"/>
      <c r="G312" s="163"/>
    </row>
    <row r="313" spans="1:8" ht="40" customHeight="1" x14ac:dyDescent="0.2">
      <c r="A313" s="163" t="s">
        <v>526</v>
      </c>
      <c r="B313" s="163"/>
      <c r="C313" s="163"/>
      <c r="D313" s="163"/>
      <c r="E313" s="163"/>
      <c r="F313" s="163"/>
      <c r="G313" s="163"/>
    </row>
    <row r="314" spans="1:8" ht="40" customHeight="1" x14ac:dyDescent="0.2">
      <c r="A314" s="163" t="s">
        <v>527</v>
      </c>
      <c r="B314" s="163"/>
      <c r="C314" s="163"/>
      <c r="D314" s="163"/>
      <c r="E314" s="163"/>
      <c r="F314" s="163"/>
      <c r="G314" s="163"/>
    </row>
    <row r="315" spans="1:8" ht="281" customHeight="1" x14ac:dyDescent="0.2">
      <c r="A315" s="150" t="s">
        <v>528</v>
      </c>
      <c r="B315" s="150"/>
      <c r="C315" s="150"/>
      <c r="D315" s="150"/>
      <c r="E315" s="150"/>
      <c r="F315" s="150"/>
      <c r="G315" s="150"/>
    </row>
    <row r="316" spans="1:8" ht="40" customHeight="1" x14ac:dyDescent="0.2">
      <c r="A316" s="150" t="s">
        <v>529</v>
      </c>
      <c r="B316" s="150"/>
      <c r="C316" s="150"/>
      <c r="D316" s="150"/>
      <c r="E316" s="150"/>
      <c r="F316" s="150"/>
      <c r="G316" s="150"/>
    </row>
    <row r="317" spans="1:8" ht="40" customHeight="1" x14ac:dyDescent="0.2">
      <c r="A317" s="164" t="s">
        <v>221</v>
      </c>
      <c r="B317" s="164"/>
      <c r="C317" s="164"/>
      <c r="D317" s="164"/>
      <c r="E317" s="164"/>
      <c r="F317" s="164"/>
      <c r="G317" s="164"/>
    </row>
    <row r="318" spans="1:8" ht="40" customHeight="1" x14ac:dyDescent="0.2">
      <c r="A318" s="164" t="s">
        <v>222</v>
      </c>
      <c r="B318" s="164"/>
      <c r="C318" s="164"/>
      <c r="D318" s="164"/>
      <c r="E318" s="164"/>
      <c r="F318" s="164"/>
      <c r="G318" s="164"/>
    </row>
    <row r="319" spans="1:8" ht="40" customHeight="1" x14ac:dyDescent="0.2">
      <c r="A319" s="150" t="s">
        <v>223</v>
      </c>
      <c r="B319" s="150"/>
      <c r="C319" s="150"/>
      <c r="D319" s="150"/>
      <c r="E319" s="150"/>
      <c r="F319" s="150"/>
      <c r="G319" s="150"/>
    </row>
    <row r="320" spans="1:8" ht="113" customHeight="1" x14ac:dyDescent="0.2">
      <c r="A320" s="165" t="s">
        <v>331</v>
      </c>
      <c r="B320" s="165"/>
      <c r="C320" s="165"/>
      <c r="D320" s="165"/>
      <c r="E320" s="165"/>
      <c r="F320" s="165"/>
      <c r="G320" s="165"/>
    </row>
    <row r="321" spans="1:7" ht="40" customHeight="1" x14ac:dyDescent="0.2">
      <c r="A321" s="163" t="s">
        <v>530</v>
      </c>
      <c r="B321" s="163"/>
      <c r="C321" s="163"/>
      <c r="D321" s="163"/>
      <c r="E321" s="163"/>
      <c r="F321" s="163"/>
      <c r="G321" s="163"/>
    </row>
    <row r="322" spans="1:7" ht="40" customHeight="1" x14ac:dyDescent="0.2">
      <c r="A322" s="163" t="s">
        <v>531</v>
      </c>
      <c r="B322" s="163"/>
      <c r="C322" s="163"/>
      <c r="D322" s="163"/>
      <c r="E322" s="163"/>
      <c r="F322" s="163"/>
      <c r="G322" s="163"/>
    </row>
    <row r="323" spans="1:7" ht="40" customHeight="1" x14ac:dyDescent="0.2">
      <c r="A323" s="163" t="s">
        <v>532</v>
      </c>
      <c r="B323" s="163"/>
      <c r="C323" s="163"/>
      <c r="D323" s="163"/>
      <c r="E323" s="163"/>
      <c r="F323" s="163"/>
      <c r="G323" s="163"/>
    </row>
    <row r="324" spans="1:7" ht="40" customHeight="1" x14ac:dyDescent="0.2">
      <c r="A324" s="163" t="s">
        <v>224</v>
      </c>
      <c r="B324" s="163"/>
      <c r="C324" s="163"/>
      <c r="D324" s="163"/>
      <c r="E324" s="163"/>
      <c r="F324" s="163"/>
      <c r="G324" s="163"/>
    </row>
    <row r="325" spans="1:7" ht="40" customHeight="1" x14ac:dyDescent="0.2">
      <c r="A325" s="150" t="s">
        <v>225</v>
      </c>
      <c r="B325" s="150"/>
      <c r="C325" s="150"/>
      <c r="D325" s="150"/>
      <c r="E325" s="150"/>
      <c r="F325" s="150"/>
      <c r="G325" s="150"/>
    </row>
    <row r="326" spans="1:7" ht="40" customHeight="1" x14ac:dyDescent="0.2">
      <c r="A326" s="150" t="s">
        <v>226</v>
      </c>
      <c r="B326" s="150"/>
      <c r="C326" s="150"/>
      <c r="D326" s="150"/>
      <c r="E326" s="150"/>
      <c r="F326" s="150"/>
      <c r="G326" s="150"/>
    </row>
    <row r="327" spans="1:7" ht="40" customHeight="1" x14ac:dyDescent="0.2">
      <c r="A327" s="150" t="s">
        <v>227</v>
      </c>
      <c r="B327" s="150"/>
      <c r="C327" s="150"/>
      <c r="D327" s="150"/>
      <c r="E327" s="150"/>
      <c r="F327" s="150"/>
      <c r="G327" s="150"/>
    </row>
    <row r="328" spans="1:7" ht="40" customHeight="1" x14ac:dyDescent="0.2">
      <c r="A328" s="150" t="s">
        <v>533</v>
      </c>
      <c r="B328" s="150"/>
      <c r="C328" s="150"/>
      <c r="D328" s="150"/>
      <c r="E328" s="150"/>
      <c r="F328" s="150"/>
      <c r="G328" s="150"/>
    </row>
    <row r="329" spans="1:7" ht="40" customHeight="1" x14ac:dyDescent="0.2">
      <c r="A329" s="150" t="s">
        <v>228</v>
      </c>
      <c r="B329" s="150"/>
      <c r="C329" s="150"/>
      <c r="D329" s="150"/>
      <c r="E329" s="150"/>
      <c r="F329" s="150"/>
      <c r="G329" s="150"/>
    </row>
    <row r="330" spans="1:7" ht="40" customHeight="1" x14ac:dyDescent="0.2">
      <c r="A330" s="193" t="s">
        <v>229</v>
      </c>
      <c r="B330" s="193"/>
      <c r="C330" s="193"/>
      <c r="D330" s="193"/>
      <c r="E330" s="193"/>
      <c r="F330" s="193"/>
      <c r="G330" s="193"/>
    </row>
    <row r="331" spans="1:7" ht="40" customHeight="1" x14ac:dyDescent="0.2">
      <c r="A331" s="150" t="s">
        <v>230</v>
      </c>
      <c r="B331" s="150"/>
      <c r="C331" s="150"/>
      <c r="D331" s="150"/>
      <c r="E331" s="150"/>
      <c r="F331" s="150"/>
      <c r="G331" s="150"/>
    </row>
    <row r="332" spans="1:7" ht="40" customHeight="1" x14ac:dyDescent="0.2">
      <c r="A332" s="150" t="s">
        <v>231</v>
      </c>
      <c r="B332" s="150"/>
      <c r="C332" s="150"/>
      <c r="D332" s="150"/>
      <c r="E332" s="150"/>
      <c r="F332" s="150"/>
      <c r="G332" s="150"/>
    </row>
    <row r="333" spans="1:7" ht="40" customHeight="1" x14ac:dyDescent="0.2">
      <c r="A333" s="150" t="s">
        <v>232</v>
      </c>
      <c r="B333" s="150"/>
      <c r="C333" s="150"/>
      <c r="D333" s="150"/>
      <c r="E333" s="150"/>
      <c r="F333" s="150"/>
      <c r="G333" s="150"/>
    </row>
    <row r="334" spans="1:7" ht="40" customHeight="1" x14ac:dyDescent="0.2">
      <c r="A334" s="150" t="s">
        <v>233</v>
      </c>
      <c r="B334" s="150"/>
      <c r="C334" s="150"/>
      <c r="D334" s="150"/>
      <c r="E334" s="150"/>
      <c r="F334" s="150"/>
      <c r="G334" s="150"/>
    </row>
    <row r="335" spans="1:7" ht="40" customHeight="1" x14ac:dyDescent="0.2">
      <c r="A335" s="150" t="s">
        <v>234</v>
      </c>
      <c r="B335" s="150"/>
      <c r="C335" s="150"/>
      <c r="D335" s="150"/>
      <c r="E335" s="150"/>
      <c r="F335" s="150"/>
      <c r="G335" s="150"/>
    </row>
    <row r="336" spans="1:7" ht="40" customHeight="1" x14ac:dyDescent="0.2">
      <c r="A336" s="150" t="s">
        <v>235</v>
      </c>
      <c r="B336" s="150"/>
      <c r="C336" s="150"/>
      <c r="D336" s="150"/>
      <c r="E336" s="150"/>
      <c r="F336" s="150"/>
      <c r="G336" s="150"/>
    </row>
    <row r="337" spans="1:7" ht="40" customHeight="1" x14ac:dyDescent="0.2">
      <c r="A337" s="150" t="s">
        <v>236</v>
      </c>
      <c r="B337" s="150"/>
      <c r="C337" s="150"/>
      <c r="D337" s="150"/>
      <c r="E337" s="150"/>
      <c r="F337" s="150"/>
      <c r="G337" s="150"/>
    </row>
    <row r="338" spans="1:7" ht="40" customHeight="1" x14ac:dyDescent="0.2">
      <c r="A338" s="164" t="s">
        <v>237</v>
      </c>
      <c r="B338" s="164"/>
      <c r="C338" s="164"/>
      <c r="D338" s="164"/>
      <c r="E338" s="164"/>
      <c r="F338" s="164"/>
      <c r="G338" s="164"/>
    </row>
    <row r="339" spans="1:7" ht="40" customHeight="1" x14ac:dyDescent="0.2">
      <c r="A339" s="164" t="s">
        <v>238</v>
      </c>
      <c r="B339" s="164"/>
      <c r="C339" s="164"/>
      <c r="D339" s="164"/>
      <c r="E339" s="164"/>
      <c r="F339" s="164"/>
      <c r="G339" s="164"/>
    </row>
    <row r="340" spans="1:7" ht="40" customHeight="1" x14ac:dyDescent="0.2">
      <c r="A340" s="164" t="s">
        <v>239</v>
      </c>
      <c r="B340" s="164"/>
      <c r="C340" s="164"/>
      <c r="D340" s="164"/>
      <c r="E340" s="164"/>
      <c r="F340" s="164"/>
      <c r="G340" s="164"/>
    </row>
    <row r="341" spans="1:7" ht="40" customHeight="1" x14ac:dyDescent="0.2">
      <c r="A341" s="164" t="s">
        <v>240</v>
      </c>
      <c r="B341" s="164"/>
      <c r="C341" s="164"/>
      <c r="D341" s="164"/>
      <c r="E341" s="164"/>
      <c r="F341" s="164"/>
      <c r="G341" s="164"/>
    </row>
    <row r="342" spans="1:7" ht="40" customHeight="1" x14ac:dyDescent="0.2">
      <c r="A342" s="164" t="s">
        <v>241</v>
      </c>
      <c r="B342" s="164"/>
      <c r="C342" s="164"/>
      <c r="D342" s="164"/>
      <c r="E342" s="164"/>
      <c r="F342" s="164"/>
      <c r="G342" s="164"/>
    </row>
    <row r="343" spans="1:7" ht="40" customHeight="1" x14ac:dyDescent="0.2">
      <c r="A343" s="150" t="s">
        <v>242</v>
      </c>
      <c r="B343" s="150"/>
      <c r="C343" s="150"/>
      <c r="D343" s="150"/>
      <c r="E343" s="150"/>
      <c r="F343" s="150"/>
      <c r="G343" s="150"/>
    </row>
    <row r="344" spans="1:7" ht="40" customHeight="1" x14ac:dyDescent="0.2">
      <c r="A344" s="164" t="s">
        <v>243</v>
      </c>
      <c r="B344" s="164"/>
      <c r="C344" s="164"/>
      <c r="D344" s="164"/>
      <c r="E344" s="164"/>
      <c r="F344" s="164"/>
      <c r="G344" s="164"/>
    </row>
    <row r="345" spans="1:7" ht="40" customHeight="1" x14ac:dyDescent="0.2">
      <c r="A345" s="164" t="s">
        <v>244</v>
      </c>
      <c r="B345" s="164"/>
      <c r="C345" s="164"/>
      <c r="D345" s="164"/>
      <c r="E345" s="164"/>
      <c r="F345" s="164"/>
      <c r="G345" s="164"/>
    </row>
    <row r="346" spans="1:7" ht="40" customHeight="1" x14ac:dyDescent="0.2">
      <c r="A346" s="164" t="s">
        <v>245</v>
      </c>
      <c r="B346" s="164"/>
      <c r="C346" s="164"/>
      <c r="D346" s="164"/>
      <c r="E346" s="164"/>
      <c r="F346" s="164"/>
      <c r="G346" s="164"/>
    </row>
    <row r="347" spans="1:7" ht="40" customHeight="1" x14ac:dyDescent="0.2">
      <c r="A347" s="150" t="s">
        <v>246</v>
      </c>
      <c r="B347" s="150"/>
      <c r="C347" s="150"/>
      <c r="D347" s="150"/>
      <c r="E347" s="150"/>
      <c r="F347" s="150"/>
      <c r="G347" s="150"/>
    </row>
    <row r="348" spans="1:7" ht="40" customHeight="1" x14ac:dyDescent="0.2">
      <c r="A348" s="164" t="s">
        <v>247</v>
      </c>
      <c r="B348" s="164"/>
      <c r="C348" s="164"/>
      <c r="D348" s="164"/>
      <c r="E348" s="164"/>
      <c r="F348" s="164"/>
      <c r="G348" s="164"/>
    </row>
    <row r="349" spans="1:7" ht="40" customHeight="1" x14ac:dyDescent="0.2">
      <c r="A349" s="150" t="s">
        <v>248</v>
      </c>
      <c r="B349" s="150"/>
      <c r="C349" s="150"/>
      <c r="D349" s="150"/>
      <c r="E349" s="150"/>
      <c r="F349" s="150"/>
      <c r="G349" s="150"/>
    </row>
    <row r="350" spans="1:7" ht="51" customHeight="1" x14ac:dyDescent="0.2">
      <c r="A350" s="19" t="s">
        <v>321</v>
      </c>
      <c r="B350" s="19"/>
      <c r="C350" s="51" t="s">
        <v>322</v>
      </c>
      <c r="D350" s="19" t="s">
        <v>323</v>
      </c>
      <c r="E350" s="19"/>
      <c r="F350" s="95" t="s">
        <v>311</v>
      </c>
      <c r="G350" s="95"/>
    </row>
    <row r="351" spans="1:7" ht="58" customHeight="1" x14ac:dyDescent="0.2">
      <c r="A351" s="19" t="s">
        <v>324</v>
      </c>
      <c r="B351" s="19"/>
      <c r="C351" s="51" t="s">
        <v>315</v>
      </c>
      <c r="D351" s="19" t="s">
        <v>323</v>
      </c>
      <c r="E351" s="19"/>
      <c r="F351" s="95" t="s">
        <v>317</v>
      </c>
      <c r="G351" s="95"/>
    </row>
    <row r="352" spans="1:7" ht="70" customHeight="1" x14ac:dyDescent="0.2">
      <c r="A352" s="19" t="s">
        <v>325</v>
      </c>
      <c r="B352" s="19"/>
      <c r="C352" s="51" t="s">
        <v>326</v>
      </c>
      <c r="D352" s="19" t="s">
        <v>327</v>
      </c>
      <c r="E352" s="19"/>
      <c r="F352" s="20"/>
      <c r="G352" s="20"/>
    </row>
    <row r="353" spans="1:7" ht="72" customHeight="1" x14ac:dyDescent="0.2">
      <c r="A353" s="19" t="s">
        <v>328</v>
      </c>
      <c r="B353" s="19"/>
      <c r="C353" s="53" t="s">
        <v>329</v>
      </c>
      <c r="D353" s="19" t="s">
        <v>330</v>
      </c>
      <c r="E353" s="19"/>
      <c r="F353" s="20"/>
      <c r="G353" s="20"/>
    </row>
    <row r="354" spans="1:7" s="105" customFormat="1" ht="89" customHeight="1" x14ac:dyDescent="0.2">
      <c r="A354" s="194" t="s">
        <v>332</v>
      </c>
      <c r="B354" s="194"/>
      <c r="C354" s="194"/>
      <c r="D354" s="194"/>
      <c r="E354" s="194"/>
      <c r="F354" s="194"/>
      <c r="G354" s="194"/>
    </row>
    <row r="355" spans="1:7" x14ac:dyDescent="0.2">
      <c r="A355" s="194" t="s">
        <v>417</v>
      </c>
      <c r="B355" s="194"/>
      <c r="C355" s="194"/>
      <c r="D355" s="194"/>
      <c r="E355" s="194"/>
      <c r="F355" s="194"/>
      <c r="G355" s="194"/>
    </row>
    <row r="356" spans="1:7" ht="68" x14ac:dyDescent="0.2">
      <c r="A356" s="51" t="s">
        <v>438</v>
      </c>
      <c r="B356" s="166" t="s">
        <v>439</v>
      </c>
      <c r="C356" s="51" t="s">
        <v>440</v>
      </c>
      <c r="D356" s="167" t="s">
        <v>441</v>
      </c>
      <c r="E356" s="167"/>
      <c r="F356" s="167"/>
      <c r="G356" s="168" t="s">
        <v>442</v>
      </c>
    </row>
    <row r="357" spans="1:7" ht="85" x14ac:dyDescent="0.2">
      <c r="A357" s="51" t="s">
        <v>443</v>
      </c>
      <c r="B357" s="143" t="s">
        <v>444</v>
      </c>
      <c r="C357" s="51" t="s">
        <v>440</v>
      </c>
      <c r="D357" s="167" t="s">
        <v>445</v>
      </c>
      <c r="E357" s="167"/>
      <c r="F357" s="167"/>
      <c r="G357" s="168" t="s">
        <v>446</v>
      </c>
    </row>
    <row r="358" spans="1:7" ht="68" x14ac:dyDescent="0.2">
      <c r="A358" s="51" t="s">
        <v>447</v>
      </c>
      <c r="B358" s="166" t="s">
        <v>448</v>
      </c>
      <c r="C358" s="51" t="s">
        <v>440</v>
      </c>
      <c r="D358" s="167" t="s">
        <v>449</v>
      </c>
      <c r="E358" s="167"/>
      <c r="F358" s="167"/>
      <c r="G358" s="168" t="s">
        <v>450</v>
      </c>
    </row>
  </sheetData>
  <mergeCells count="375">
    <mergeCell ref="A100:A103"/>
    <mergeCell ref="B100:B103"/>
    <mergeCell ref="C100:C103"/>
    <mergeCell ref="F100:F103"/>
    <mergeCell ref="G100:G103"/>
    <mergeCell ref="A104:A109"/>
    <mergeCell ref="B104:B109"/>
    <mergeCell ref="C104:C109"/>
    <mergeCell ref="F104:F109"/>
    <mergeCell ref="G104:G109"/>
    <mergeCell ref="A196:C196"/>
    <mergeCell ref="A355:G355"/>
    <mergeCell ref="B47:C47"/>
    <mergeCell ref="E47:F47"/>
    <mergeCell ref="B48:C48"/>
    <mergeCell ref="E48:F48"/>
    <mergeCell ref="B54:D54"/>
    <mergeCell ref="E54:G54"/>
    <mergeCell ref="C85:F85"/>
    <mergeCell ref="A93:A94"/>
    <mergeCell ref="B93:B94"/>
    <mergeCell ref="C93:C94"/>
    <mergeCell ref="F93:F94"/>
    <mergeCell ref="G93:G94"/>
    <mergeCell ref="A96:A99"/>
    <mergeCell ref="B96:B99"/>
    <mergeCell ref="C96:C99"/>
    <mergeCell ref="F96:F99"/>
    <mergeCell ref="G96:G99"/>
    <mergeCell ref="A352:B352"/>
    <mergeCell ref="D352:E352"/>
    <mergeCell ref="A353:B353"/>
    <mergeCell ref="D353:E353"/>
    <mergeCell ref="A354:G354"/>
    <mergeCell ref="F350:G350"/>
    <mergeCell ref="F351:G351"/>
    <mergeCell ref="F352:G352"/>
    <mergeCell ref="F353:G353"/>
    <mergeCell ref="A350:B350"/>
    <mergeCell ref="D350:E350"/>
    <mergeCell ref="A351:B351"/>
    <mergeCell ref="D351:E351"/>
    <mergeCell ref="D356:F356"/>
    <mergeCell ref="D357:F357"/>
    <mergeCell ref="D358:F358"/>
    <mergeCell ref="A238:G238"/>
    <mergeCell ref="E232:G232"/>
    <mergeCell ref="C299:E299"/>
    <mergeCell ref="F299:G299"/>
    <mergeCell ref="C290:E290"/>
    <mergeCell ref="F290:G290"/>
    <mergeCell ref="C291:E291"/>
    <mergeCell ref="F291:G291"/>
    <mergeCell ref="C292:E292"/>
    <mergeCell ref="F292:G292"/>
    <mergeCell ref="C293:E293"/>
    <mergeCell ref="F293:G293"/>
    <mergeCell ref="C294:E294"/>
    <mergeCell ref="F294:G294"/>
    <mergeCell ref="C275:E275"/>
    <mergeCell ref="F255:G255"/>
    <mergeCell ref="F256:G256"/>
    <mergeCell ref="F257:G257"/>
    <mergeCell ref="F258:G258"/>
    <mergeCell ref="F259:G259"/>
    <mergeCell ref="F260:G260"/>
    <mergeCell ref="F261:G261"/>
    <mergeCell ref="F262:G262"/>
    <mergeCell ref="F263:G263"/>
    <mergeCell ref="F264:G264"/>
    <mergeCell ref="F265:G265"/>
    <mergeCell ref="F266:G266"/>
    <mergeCell ref="F271:G271"/>
    <mergeCell ref="F272:G272"/>
    <mergeCell ref="F273:G273"/>
    <mergeCell ref="F274:G274"/>
    <mergeCell ref="F275:G275"/>
    <mergeCell ref="C266:E266"/>
    <mergeCell ref="A346:G346"/>
    <mergeCell ref="A347:G347"/>
    <mergeCell ref="A348:G348"/>
    <mergeCell ref="A349:G349"/>
    <mergeCell ref="C272:E272"/>
    <mergeCell ref="C273:E273"/>
    <mergeCell ref="C274:E274"/>
    <mergeCell ref="A337:G337"/>
    <mergeCell ref="A338:G338"/>
    <mergeCell ref="A339:G339"/>
    <mergeCell ref="A340:G340"/>
    <mergeCell ref="A341:G341"/>
    <mergeCell ref="A342:G342"/>
    <mergeCell ref="A343:G343"/>
    <mergeCell ref="A344:G344"/>
    <mergeCell ref="A345:G345"/>
    <mergeCell ref="A328:G328"/>
    <mergeCell ref="A329:G329"/>
    <mergeCell ref="A330:G330"/>
    <mergeCell ref="A331:G331"/>
    <mergeCell ref="A332:G332"/>
    <mergeCell ref="A333:G333"/>
    <mergeCell ref="A334:G334"/>
    <mergeCell ref="A335:G335"/>
    <mergeCell ref="A336:G336"/>
    <mergeCell ref="A319:G319"/>
    <mergeCell ref="A320:G320"/>
    <mergeCell ref="A321:G321"/>
    <mergeCell ref="A322:G322"/>
    <mergeCell ref="A323:G323"/>
    <mergeCell ref="A324:G324"/>
    <mergeCell ref="A325:G325"/>
    <mergeCell ref="A326:G326"/>
    <mergeCell ref="A327:G327"/>
    <mergeCell ref="A311:B311"/>
    <mergeCell ref="D311:E311"/>
    <mergeCell ref="A312:G312"/>
    <mergeCell ref="A313:G313"/>
    <mergeCell ref="A314:G314"/>
    <mergeCell ref="A315:G315"/>
    <mergeCell ref="A316:G316"/>
    <mergeCell ref="A317:G317"/>
    <mergeCell ref="A318:G318"/>
    <mergeCell ref="E205:F205"/>
    <mergeCell ref="E206:F206"/>
    <mergeCell ref="E207:F207"/>
    <mergeCell ref="E208:F208"/>
    <mergeCell ref="E209:F209"/>
    <mergeCell ref="E210:F210"/>
    <mergeCell ref="E211:F211"/>
    <mergeCell ref="E213:F213"/>
    <mergeCell ref="E214:F214"/>
    <mergeCell ref="D29:E29"/>
    <mergeCell ref="F29:G29"/>
    <mergeCell ref="B30:C30"/>
    <mergeCell ref="D30:E30"/>
    <mergeCell ref="F30:G30"/>
    <mergeCell ref="A80:A81"/>
    <mergeCell ref="C80:C81"/>
    <mergeCell ref="D80:D81"/>
    <mergeCell ref="E80:E81"/>
    <mergeCell ref="F80:F81"/>
    <mergeCell ref="G80:G81"/>
    <mergeCell ref="B61:D61"/>
    <mergeCell ref="E61:G61"/>
    <mergeCell ref="B62:D62"/>
    <mergeCell ref="E62:G62"/>
    <mergeCell ref="B63:D63"/>
    <mergeCell ref="B64:D64"/>
    <mergeCell ref="E63:G63"/>
    <mergeCell ref="E64:G64"/>
    <mergeCell ref="A67:G67"/>
    <mergeCell ref="C68:D68"/>
    <mergeCell ref="E68:F68"/>
    <mergeCell ref="C69:D69"/>
    <mergeCell ref="E69:F69"/>
    <mergeCell ref="E70:F70"/>
    <mergeCell ref="E71:F71"/>
    <mergeCell ref="C70:D70"/>
    <mergeCell ref="C71:D71"/>
    <mergeCell ref="A224:G224"/>
    <mergeCell ref="D225:F225"/>
    <mergeCell ref="D226:F226"/>
    <mergeCell ref="A74:G74"/>
    <mergeCell ref="A83:G83"/>
    <mergeCell ref="E45:F45"/>
    <mergeCell ref="E46:F46"/>
    <mergeCell ref="A60:G60"/>
    <mergeCell ref="B53:D53"/>
    <mergeCell ref="E53:G53"/>
    <mergeCell ref="B55:D55"/>
    <mergeCell ref="E55:G55"/>
    <mergeCell ref="B56:D56"/>
    <mergeCell ref="E56:G56"/>
    <mergeCell ref="B45:C45"/>
    <mergeCell ref="B46:C46"/>
    <mergeCell ref="A49:G49"/>
    <mergeCell ref="A51:G51"/>
    <mergeCell ref="A52:G52"/>
    <mergeCell ref="E57:G57"/>
    <mergeCell ref="B57:D57"/>
    <mergeCell ref="B23:C23"/>
    <mergeCell ref="B24:C24"/>
    <mergeCell ref="B25:C25"/>
    <mergeCell ref="A7:G12"/>
    <mergeCell ref="B16:C16"/>
    <mergeCell ref="D16:E16"/>
    <mergeCell ref="F16:G16"/>
    <mergeCell ref="B17:C17"/>
    <mergeCell ref="D17:E17"/>
    <mergeCell ref="F17:G17"/>
    <mergeCell ref="B18:C18"/>
    <mergeCell ref="B19:C19"/>
    <mergeCell ref="B20:C20"/>
    <mergeCell ref="F23:G23"/>
    <mergeCell ref="F24:G24"/>
    <mergeCell ref="F25:G25"/>
    <mergeCell ref="F21:G21"/>
    <mergeCell ref="D23:E23"/>
    <mergeCell ref="D24:E24"/>
    <mergeCell ref="A1:G2"/>
    <mergeCell ref="A3:G3"/>
    <mergeCell ref="A6:G6"/>
    <mergeCell ref="A14:G14"/>
    <mergeCell ref="A15:G15"/>
    <mergeCell ref="F18:G18"/>
    <mergeCell ref="F19:G19"/>
    <mergeCell ref="F20:G20"/>
    <mergeCell ref="F22:G22"/>
    <mergeCell ref="D18:E18"/>
    <mergeCell ref="D19:E19"/>
    <mergeCell ref="D20:E20"/>
    <mergeCell ref="D21:E21"/>
    <mergeCell ref="D22:E22"/>
    <mergeCell ref="B21:C21"/>
    <mergeCell ref="B22:C22"/>
    <mergeCell ref="D25:E25"/>
    <mergeCell ref="A40:G40"/>
    <mergeCell ref="B41:C41"/>
    <mergeCell ref="B42:C42"/>
    <mergeCell ref="B43:C43"/>
    <mergeCell ref="B44:C44"/>
    <mergeCell ref="A36:G36"/>
    <mergeCell ref="A37:G37"/>
    <mergeCell ref="A38:G38"/>
    <mergeCell ref="A39:G39"/>
    <mergeCell ref="E41:F41"/>
    <mergeCell ref="E42:F42"/>
    <mergeCell ref="E43:F43"/>
    <mergeCell ref="E44:F44"/>
    <mergeCell ref="D26:E26"/>
    <mergeCell ref="F26:G26"/>
    <mergeCell ref="B26:C26"/>
    <mergeCell ref="B27:C27"/>
    <mergeCell ref="D27:E27"/>
    <mergeCell ref="F27:G27"/>
    <mergeCell ref="B28:C28"/>
    <mergeCell ref="D28:E28"/>
    <mergeCell ref="F28:G28"/>
    <mergeCell ref="B29:C29"/>
    <mergeCell ref="A116:B116"/>
    <mergeCell ref="E212:F212"/>
    <mergeCell ref="E215:F215"/>
    <mergeCell ref="C212:D212"/>
    <mergeCell ref="C215:D215"/>
    <mergeCell ref="A200:G200"/>
    <mergeCell ref="A201:G201"/>
    <mergeCell ref="C202:D202"/>
    <mergeCell ref="E202:F202"/>
    <mergeCell ref="C203:D203"/>
    <mergeCell ref="E203:F203"/>
    <mergeCell ref="C204:D204"/>
    <mergeCell ref="C205:D205"/>
    <mergeCell ref="C206:D206"/>
    <mergeCell ref="C207:D207"/>
    <mergeCell ref="C208:D208"/>
    <mergeCell ref="C209:D209"/>
    <mergeCell ref="C210:D210"/>
    <mergeCell ref="C211:D211"/>
    <mergeCell ref="C213:D213"/>
    <mergeCell ref="C214:D214"/>
    <mergeCell ref="E204:F204"/>
    <mergeCell ref="A242:G242"/>
    <mergeCell ref="C243:D243"/>
    <mergeCell ref="F243:G243"/>
    <mergeCell ref="F244:G244"/>
    <mergeCell ref="F245:G245"/>
    <mergeCell ref="A221:B221"/>
    <mergeCell ref="A218:G218"/>
    <mergeCell ref="A219:B219"/>
    <mergeCell ref="A220:B220"/>
    <mergeCell ref="C219:D219"/>
    <mergeCell ref="F219:G219"/>
    <mergeCell ref="C220:D220"/>
    <mergeCell ref="F220:G220"/>
    <mergeCell ref="C221:D221"/>
    <mergeCell ref="F221:G221"/>
    <mergeCell ref="A229:G229"/>
    <mergeCell ref="A241:G241"/>
    <mergeCell ref="A231:B231"/>
    <mergeCell ref="C231:D231"/>
    <mergeCell ref="E231:G231"/>
    <mergeCell ref="C232:D232"/>
    <mergeCell ref="F246:G246"/>
    <mergeCell ref="F247:G247"/>
    <mergeCell ref="C244:D244"/>
    <mergeCell ref="C245:D245"/>
    <mergeCell ref="C246:D246"/>
    <mergeCell ref="C247:D247"/>
    <mergeCell ref="C254:E254"/>
    <mergeCell ref="F254:G254"/>
    <mergeCell ref="A250:G250"/>
    <mergeCell ref="A251:G251"/>
    <mergeCell ref="A252:G252"/>
    <mergeCell ref="C253:E253"/>
    <mergeCell ref="F253:G253"/>
    <mergeCell ref="C255:E255"/>
    <mergeCell ref="C256:E256"/>
    <mergeCell ref="C257:E257"/>
    <mergeCell ref="C258:E258"/>
    <mergeCell ref="C259:E259"/>
    <mergeCell ref="C260:E260"/>
    <mergeCell ref="C261:E261"/>
    <mergeCell ref="C262:E262"/>
    <mergeCell ref="C263:E263"/>
    <mergeCell ref="C264:E264"/>
    <mergeCell ref="C265:E265"/>
    <mergeCell ref="A269:G269"/>
    <mergeCell ref="C270:E270"/>
    <mergeCell ref="F270:G270"/>
    <mergeCell ref="C271:E271"/>
    <mergeCell ref="F298:G298"/>
    <mergeCell ref="C282:E282"/>
    <mergeCell ref="F282:G282"/>
    <mergeCell ref="C283:E283"/>
    <mergeCell ref="F283:G283"/>
    <mergeCell ref="A278:G278"/>
    <mergeCell ref="C279:E279"/>
    <mergeCell ref="F279:G279"/>
    <mergeCell ref="C280:E280"/>
    <mergeCell ref="F280:G280"/>
    <mergeCell ref="C281:E281"/>
    <mergeCell ref="F281:G281"/>
    <mergeCell ref="A286:G286"/>
    <mergeCell ref="C287:E287"/>
    <mergeCell ref="F287:G287"/>
    <mergeCell ref="C288:E288"/>
    <mergeCell ref="F288:G288"/>
    <mergeCell ref="C289:E289"/>
    <mergeCell ref="F289:G289"/>
    <mergeCell ref="A230:G230"/>
    <mergeCell ref="A310:G310"/>
    <mergeCell ref="A31:D31"/>
    <mergeCell ref="A32:D32"/>
    <mergeCell ref="A33:D33"/>
    <mergeCell ref="A34:D34"/>
    <mergeCell ref="E31:G31"/>
    <mergeCell ref="E32:G32"/>
    <mergeCell ref="E33:G33"/>
    <mergeCell ref="E34:G34"/>
    <mergeCell ref="A113:G113"/>
    <mergeCell ref="A197:G197"/>
    <mergeCell ref="A115:G115"/>
    <mergeCell ref="A304:C304"/>
    <mergeCell ref="A306:C306"/>
    <mergeCell ref="A307:C307"/>
    <mergeCell ref="D304:G304"/>
    <mergeCell ref="D306:G306"/>
    <mergeCell ref="D307:G307"/>
    <mergeCell ref="A302:G302"/>
    <mergeCell ref="A303:C303"/>
    <mergeCell ref="C298:E298"/>
    <mergeCell ref="A233:G233"/>
    <mergeCell ref="C237:D237"/>
    <mergeCell ref="A308:G308"/>
    <mergeCell ref="A58:G58"/>
    <mergeCell ref="A65:G65"/>
    <mergeCell ref="A72:G72"/>
    <mergeCell ref="A267:G267"/>
    <mergeCell ref="A276:G276"/>
    <mergeCell ref="A284:G284"/>
    <mergeCell ref="A295:G295"/>
    <mergeCell ref="A300:G300"/>
    <mergeCell ref="A227:G227"/>
    <mergeCell ref="A216:G216"/>
    <mergeCell ref="A222:G222"/>
    <mergeCell ref="A248:G248"/>
    <mergeCell ref="D303:G303"/>
    <mergeCell ref="A305:C305"/>
    <mergeCell ref="D305:G305"/>
    <mergeCell ref="A235:G235"/>
    <mergeCell ref="C236:D236"/>
    <mergeCell ref="F236:G236"/>
    <mergeCell ref="F237:G237"/>
    <mergeCell ref="A297:G297"/>
    <mergeCell ref="A239:G239"/>
    <mergeCell ref="A232:B232"/>
  </mergeCells>
  <phoneticPr fontId="1" type="noConversion"/>
  <hyperlinks>
    <hyperlink ref="A38" r:id="rId1" xr:uid="{7AC57366-FF76-4ED0-80C6-0C5F53F00AFC}"/>
    <hyperlink ref="A40" r:id="rId2" xr:uid="{90E4A7C7-E6D1-41CF-A363-5F149B9FB91F}"/>
    <hyperlink ref="G226" r:id="rId3" xr:uid="{A8B665A6-A154-4F34-BAAC-CEA4902606E9}"/>
    <hyperlink ref="A15" r:id="rId4" xr:uid="{735C2409-24C8-49EC-8BEE-5832BCBC4B97}"/>
    <hyperlink ref="G42" r:id="rId5" xr:uid="{F92FECD8-D8F6-5244-9E31-17D570BE2045}"/>
    <hyperlink ref="G45" r:id="rId6" xr:uid="{10B54885-7CF9-7040-91F3-ADD469B421D2}"/>
    <hyperlink ref="G46" r:id="rId7" xr:uid="{22D2A7AC-BE8C-4849-90DF-6B8D8112985A}"/>
    <hyperlink ref="G76" r:id="rId8" display="https://senatur.gov.py/proyecto-areas-protegidas-espacios-estrategicos-para-la-reactivacion-del-desarrollo-del-turismo-sostenible-post-covid19-con-apoyo-del-ministerio-federal-de-cooperacion-economica/" xr:uid="{B940C175-037E-464D-BA86-C2EE732F410F}"/>
    <hyperlink ref="G77" r:id="rId9" display="https://senatur.gov.py/proyecto-paraguay-verde-de-lucha-contra-el-cambio-climatico/?doing_wp_cron=1680285316.3074889183044433593750" xr:uid="{6EA1E6A6-3C3C-F242-BCC4-84A562D7CA40}"/>
    <hyperlink ref="G79" r:id="rId10" display="https://senatur.gov.py/desarrollo-ecoturistico-y-cultural-en-el-parque-nacional-paso-bravo-y-territorio-de-san-carlos-del-apa-en-concepcion/?doing_wp_cron=1680285379.9502940177917480468750" xr:uid="{6345E2C9-A6C9-164F-9610-7F05E66AB9A4}"/>
    <hyperlink ref="G80" r:id="rId11" display="https://www.senatur.gov.py/" xr:uid="{46542B17-0469-9749-B32F-105F435C4E34}"/>
    <hyperlink ref="G203" r:id="rId12" xr:uid="{9514AC53-43E8-4C49-888E-B91A7BBA5D32}"/>
    <hyperlink ref="G204" r:id="rId13" xr:uid="{3D98CB41-004F-BC45-8834-936C0887A91E}"/>
    <hyperlink ref="G205" r:id="rId14" xr:uid="{B16926AA-031C-074A-B7B2-2C2EA404D9FA}"/>
    <hyperlink ref="G206" r:id="rId15" xr:uid="{D834A618-4453-B241-AE6D-C613EF8ED456}"/>
    <hyperlink ref="F220" r:id="rId16" xr:uid="{89968D83-4766-2D46-83CE-2C147F6F56D2}"/>
    <hyperlink ref="F221" r:id="rId17" xr:uid="{52C20277-196C-5647-9404-D3BE9EC2967C}"/>
    <hyperlink ref="F311" r:id="rId18" xr:uid="{04D5E3D8-6E23-DF47-900F-4AAD015224CB}"/>
    <hyperlink ref="G311" r:id="rId19" xr:uid="{3468DC99-8878-D44A-BB5E-4B6831A7EC1D}"/>
    <hyperlink ref="G208" r:id="rId20" xr:uid="{58D98E20-8E3F-334D-8895-F40C78167C80}"/>
    <hyperlink ref="G48" r:id="rId21" xr:uid="{1CD86B24-7F4A-E343-97B3-6A50666AF164}"/>
    <hyperlink ref="E55" r:id="rId22" xr:uid="{B32F2E97-3231-E844-B2F2-98003A6482E8}"/>
    <hyperlink ref="E54" r:id="rId23" xr:uid="{6E44E563-104A-DA49-A01A-D93413611E95}"/>
    <hyperlink ref="G85" r:id="rId24" xr:uid="{EFD5FAAE-06C2-394D-BD55-B752921EED0B}"/>
    <hyperlink ref="G86" r:id="rId25" xr:uid="{FF1AAFDF-0852-054C-9F39-2AE13574B6AA}"/>
    <hyperlink ref="G87" r:id="rId26" xr:uid="{6472D317-E315-AB41-A4A0-988613840FC3}"/>
    <hyperlink ref="G88" r:id="rId27" xr:uid="{C2872CCB-BE99-9B44-AF42-B77FA40CB5CF}"/>
    <hyperlink ref="G89" r:id="rId28" xr:uid="{25199834-8982-FC46-863F-612890226F60}"/>
    <hyperlink ref="G90" r:id="rId29" xr:uid="{7D69BAC3-28F4-9E4E-8927-A2AA62452279}"/>
    <hyperlink ref="G91" r:id="rId30" location="proveedores" xr:uid="{AD8795DE-E004-EF44-8707-830AA4020E54}"/>
    <hyperlink ref="G112" r:id="rId31" xr:uid="{C863C89A-9AC1-6246-943E-A627700E9403}"/>
    <hyperlink ref="G111" r:id="rId32" xr:uid="{71AEF40D-46FD-6444-AD4E-7BF6B648C967}"/>
    <hyperlink ref="G110" r:id="rId33" xr:uid="{CE7FD0BE-D5EB-F348-B4F6-B0DCDFEE86E8}"/>
    <hyperlink ref="E62" r:id="rId34" xr:uid="{34DB2207-2AE2-6443-8E69-BE48D473975F}"/>
    <hyperlink ref="E63" r:id="rId35" xr:uid="{B214D3CB-4FA8-A549-8124-B3E3393D3138}"/>
    <hyperlink ref="G69" r:id="rId36" location="!/estadisticas" xr:uid="{410D0509-4F45-F445-A6E1-FCEB49EA6795}"/>
    <hyperlink ref="G70" r:id="rId37" location="!/estadisticas" xr:uid="{3E88F57E-48A1-654C-9D6B-BBF1FD0B8A18}"/>
    <hyperlink ref="G71" r:id="rId38" location="!/estadisticas" xr:uid="{FC885AB8-05DB-5744-983F-DB5AE3ADB9DC}"/>
    <hyperlink ref="G214" r:id="rId39" xr:uid="{DFA7E1A8-DCD3-284D-881A-F9BB78E4D5E2}"/>
    <hyperlink ref="G215" r:id="rId40" xr:uid="{274CD35E-0D28-364B-A105-C0C093D72318}"/>
    <hyperlink ref="F245" r:id="rId41" xr:uid="{3222C6DA-D697-9C43-8708-B0C5D36EFC3B}"/>
    <hyperlink ref="F246" r:id="rId42" xr:uid="{B82EF0F1-3D8A-7F4B-A7BF-9F53B08DE5FD}"/>
    <hyperlink ref="F247" r:id="rId43" xr:uid="{6A4ED083-FAE5-BF44-85AA-5E524CA75E19}"/>
    <hyperlink ref="E232" r:id="rId44" xr:uid="{1EB87A7E-8000-5041-B5EF-EE11BD85882A}"/>
  </hyperlinks>
  <printOptions horizontalCentered="1"/>
  <pageMargins left="0.25" right="0.25" top="0.75" bottom="0.75" header="0.3" footer="0.3"/>
  <pageSetup paperSize="14" scale="68" orientation="landscape" r:id="rId45"/>
  <rowBreaks count="13" manualBreakCount="13">
    <brk id="38" max="16383" man="1"/>
    <brk id="58" max="25" man="1"/>
    <brk id="76" max="16383" man="1"/>
    <brk id="85" max="16383" man="1"/>
    <brk id="109" max="25" man="1"/>
    <brk id="134" max="16383" man="1"/>
    <brk id="161" max="16383" man="1"/>
    <brk id="189" max="16383" man="1"/>
    <brk id="209" max="16383" man="1"/>
    <brk id="222" max="16383" man="1"/>
    <brk id="248" max="16383" man="1"/>
    <brk id="272" max="16383" man="1"/>
    <brk id="301" max="16383" man="1"/>
  </rowBreaks>
  <colBreaks count="1" manualBreakCount="1">
    <brk id="7" max="1048575" man="1"/>
  </colBreaks>
  <drawing r:id="rId46"/>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MATRIZ RCC_23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Usuario de Microsoft Office</cp:lastModifiedBy>
  <cp:lastPrinted>2023-07-12T21:00:03Z</cp:lastPrinted>
  <dcterms:created xsi:type="dcterms:W3CDTF">2020-06-23T19:35:00Z</dcterms:created>
  <dcterms:modified xsi:type="dcterms:W3CDTF">2023-07-12T21:18:16Z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2058-11.2.0.9937</vt:lpwstr>
  </property>
</Properties>
</file>