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mc:AlternateContent xmlns:mc="http://schemas.openxmlformats.org/markup-compatibility/2006">
    <mc:Choice Requires="x15">
      <x15ac:absPath xmlns:x15ac="http://schemas.microsoft.com/office/spreadsheetml/2010/11/ac" url="C:\Users\mgonzalez\Desktop\COMITE DE    RCC - JOSE\CRCC - 2025\8.- 2DO.INFORME PARCIAL DE RCC_2025\"/>
    </mc:Choice>
  </mc:AlternateContent>
  <xr:revisionPtr revIDLastSave="0" documentId="13_ncr:1_{9BED1C9E-5543-4642-8630-3265D64A4B36}" xr6:coauthVersionLast="41" xr6:coauthVersionMax="41" xr10:uidLastSave="{00000000-0000-0000-0000-000000000000}"/>
  <bookViews>
    <workbookView xWindow="-120" yWindow="-120" windowWidth="20730" windowHeight="11160" xr2:uid="{00000000-000D-0000-FFFF-FFFF00000000}"/>
  </bookViews>
  <sheets>
    <sheet name="MATRIZ RCC_23" sheetId="1" r:id="rId1"/>
    <sheet name="Hoja1" sheetId="2" r:id="rId2"/>
  </sheets>
  <externalReferences>
    <externalReference r:id="rId3"/>
  </externalReferences>
  <definedNames>
    <definedName name="_xlnm.Print_Area" localSheetId="0">'MATRIZ RCC_23'!$F$1:$M$394</definedName>
  </definedNames>
  <calcPr calcId="191029"/>
</workbook>
</file>

<file path=xl/calcChain.xml><?xml version="1.0" encoding="utf-8"?>
<calcChain xmlns="http://schemas.openxmlformats.org/spreadsheetml/2006/main">
  <c r="J253" i="1" l="1"/>
  <c r="I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253" i="1" l="1"/>
</calcChain>
</file>

<file path=xl/sharedStrings.xml><?xml version="1.0" encoding="utf-8"?>
<sst xmlns="http://schemas.openxmlformats.org/spreadsheetml/2006/main" count="643" uniqueCount="536">
  <si>
    <t>Nro.</t>
  </si>
  <si>
    <t>Dependencia</t>
  </si>
  <si>
    <t>Responsable</t>
  </si>
  <si>
    <t>Cargo que Ocupa</t>
  </si>
  <si>
    <t>Priorización</t>
  </si>
  <si>
    <t>Justificaciones</t>
  </si>
  <si>
    <t xml:space="preserve">Evidencia </t>
  </si>
  <si>
    <t>1°</t>
  </si>
  <si>
    <t>2°</t>
  </si>
  <si>
    <t>3°</t>
  </si>
  <si>
    <t>Mes</t>
  </si>
  <si>
    <t>Nivel de Cumplimiento (%)</t>
  </si>
  <si>
    <t>Cantidad de Consultas</t>
  </si>
  <si>
    <t>Respondidos</t>
  </si>
  <si>
    <t>Descripción</t>
  </si>
  <si>
    <t>Objetivo</t>
  </si>
  <si>
    <t>Metas</t>
  </si>
  <si>
    <t>Población Beneficiaria</t>
  </si>
  <si>
    <t>Porcentaje de Ejecución</t>
  </si>
  <si>
    <t>Resultados Logrados</t>
  </si>
  <si>
    <t>Evidencia (Informe de Avance de Metas - SPR)</t>
  </si>
  <si>
    <t>Ticket Numero</t>
  </si>
  <si>
    <t>Fecha Ingreso</t>
  </si>
  <si>
    <t>Estado</t>
  </si>
  <si>
    <t>Evidencia (Enlace Ley 5282/14)</t>
  </si>
  <si>
    <t>Informe de referencia</t>
  </si>
  <si>
    <t>Evidencia (Adjuntar Documento)</t>
  </si>
  <si>
    <t>Nivel de Cumplimiento</t>
  </si>
  <si>
    <t>4°</t>
  </si>
  <si>
    <t>5°</t>
  </si>
  <si>
    <t xml:space="preserve">Tema </t>
  </si>
  <si>
    <t>Enlace Portal de Transparencia de la SENAC</t>
  </si>
  <si>
    <t>Enlace publicación de SFP</t>
  </si>
  <si>
    <t>Enlace Portal AIP</t>
  </si>
  <si>
    <t>Fecha</t>
  </si>
  <si>
    <t>Enlace Portal de Denuncias de la SENAC</t>
  </si>
  <si>
    <t>Nro. Informe</t>
  </si>
  <si>
    <t>2- PLAN DE RENDICIÓN DE CUENTAS AL CIUDADANO</t>
  </si>
  <si>
    <t>2.1. Resolución de Aprobación y Anexo de Plan de Rendición de Cuentas</t>
  </si>
  <si>
    <t>No Respondidos o Reconsideradas</t>
  </si>
  <si>
    <t xml:space="preserve">DIRECCIÓN GENERAL DE PRODUCTOS TURÍSTICOS </t>
  </si>
  <si>
    <t>DIRECCIÓN GENERAL DE GESTIÓN TURÍSTICA</t>
  </si>
  <si>
    <t>DIRECCIÓN GENERAL JURÍDICA</t>
  </si>
  <si>
    <t>DIRECCIÓN GENERAL DE ADMINISTRACIÓN Y FINANZAS</t>
  </si>
  <si>
    <t>Director General de la Dirección General de Administración y Finanzas</t>
  </si>
  <si>
    <t>ASESOR/A TÉCNICA</t>
  </si>
  <si>
    <t>DIRECCIÓN DE COMUNICACIÓN</t>
  </si>
  <si>
    <t>DIRECCIÓN DE TRANSPARENCIA Y ANTICORRUPCIÓN</t>
  </si>
  <si>
    <t>Director de la Dirección de Transparencia y Anticorrupción</t>
  </si>
  <si>
    <t xml:space="preserve">DIRECCIÓN DEL FORTALECIMIENTO Y DESARROLLO INSTITUCIONAL </t>
  </si>
  <si>
    <t xml:space="preserve">DIRECCIÓN DE PLANIFICACIÓN TURÍSTICA </t>
  </si>
  <si>
    <t xml:space="preserve">Director de la Dirección de Tecnología de la Información y Comunicación </t>
  </si>
  <si>
    <t>DIRECCIÓN DEL TALENTO HUMANO</t>
  </si>
  <si>
    <t xml:space="preserve">DIRECCIÓN DE RELACIONES INTERNACIONALES E INSTITUCOINALES </t>
  </si>
  <si>
    <t>DIRECCIÓN DE LA UNIDAD OPERATIVA DE CONTRATACIONES</t>
  </si>
  <si>
    <t>Abg. Ana María Galeano</t>
  </si>
  <si>
    <t>Directora de la Dirección de la Unidad de Operativa de Contrataciones</t>
  </si>
  <si>
    <t>DIRECCIÓN DE AUDITORIA INTERNA</t>
  </si>
  <si>
    <t xml:space="preserve">Lic. Herminio Javier Ferreira Rojas </t>
  </si>
  <si>
    <t>Dotar a la administración turística Paraguaya de una estrategia de crecimiento y un plan de implementación para desarrollar el sector turístico como un catalizador para un desarrollo económico sólido.</t>
  </si>
  <si>
    <t>Plan Operativo Institucional (POI)</t>
  </si>
  <si>
    <t>Instrumento de gestión institucional orientada a resultados en el cual se planifican las acciones de los programas y proyectos a ser ejecutados durante el periodo fiscal, que contribuyen al logro de los objetivos estratégicos.</t>
  </si>
  <si>
    <t>Planes Estratégicos de Desarrollo Turísticos Departamentales y Municipales</t>
  </si>
  <si>
    <t>Establecimiento de una propuesta de modelo territorial turístico para el espacio objeto de planificación.</t>
  </si>
  <si>
    <t>https://senatur.gov.py/plan-estrategico-de-desarrollo-turistico-sostenible/https://senatur.gov.py/plan-de-desarrollo-turistico/</t>
  </si>
  <si>
    <t>Solicitudes Respondidas</t>
  </si>
  <si>
    <t>Verificar que los procedimientos efectuados en las distintas dependencias sean efectivos y transparentes.</t>
  </si>
  <si>
    <t>Programa de actuación que consiste en delinear la misión y la visión de la institución a fin de lograr las metas propuestas.</t>
  </si>
  <si>
    <t>Promoción del Turismo Nacional</t>
  </si>
  <si>
    <t>OE5. Vincular la imagen país con sus recursos naturales y culturales.</t>
  </si>
  <si>
    <t>OE8. Fomentar proyectos Turísticos respetuosos con el medio ambiente y beneficios para las comunidades locales.</t>
  </si>
  <si>
    <t>SE VISUALIZA</t>
  </si>
  <si>
    <t>PRESENTACIÓN</t>
  </si>
  <si>
    <t>ODS y PND2030</t>
  </si>
  <si>
    <t>Vinculación POI,  PND2030, ODS, PEI</t>
  </si>
  <si>
    <t xml:space="preserve">1 (Uno) </t>
  </si>
  <si>
    <t>Plan Anual de Rendición de Cuentas al Ciudadano</t>
  </si>
  <si>
    <t>Abg. Juan Ubaldo Heinichen</t>
  </si>
  <si>
    <t>MISIÓN INSTITUCIONAL</t>
  </si>
  <si>
    <t xml:space="preserve">Lic. Andrés Ortíz </t>
  </si>
  <si>
    <t>Director General de la Dirección General de Gestión Turística</t>
  </si>
  <si>
    <t>Lic. Matilde Vera</t>
  </si>
  <si>
    <t>Directora de la Dirección de Comunicaciones</t>
  </si>
  <si>
    <t xml:space="preserve">Director de la Dirección de Planificación </t>
  </si>
  <si>
    <t>Director de la Dirección del Talento Humano</t>
  </si>
  <si>
    <r>
      <rPr>
        <b/>
        <i/>
        <sz val="12"/>
        <color theme="1"/>
        <rFont val="Arial Black"/>
        <family val="2"/>
      </rPr>
      <t>MISIÓN:</t>
    </r>
    <r>
      <rPr>
        <b/>
        <i/>
        <sz val="12"/>
        <color theme="1"/>
        <rFont val="Arial"/>
        <family val="2"/>
      </rPr>
      <t xml:space="preserve"> "SOMOS EL ENTE RECTOR, REGULADOR Y PROMOTOR DEL DESARROLLO SOSTENIBLE DEL TURISMO EN PARAGUAY"</t>
    </r>
    <r>
      <rPr>
        <b/>
        <sz val="12"/>
        <color theme="1"/>
        <rFont val="Arial"/>
        <family val="2"/>
      </rPr>
      <t xml:space="preserve">
</t>
    </r>
  </si>
  <si>
    <t>Total nivel directivo o rango superior: 4 (cuatro)</t>
  </si>
  <si>
    <t xml:space="preserve">DIREC. DE LA TECNOLOGÍA DE LA INFORMACIÓN Y COMUNICACIÓN </t>
  </si>
  <si>
    <t>INSTITUCIÓN:</t>
  </si>
  <si>
    <t>SECRETARÍA NACIONAL DE TURISMO</t>
  </si>
  <si>
    <t>Lic. Javier Ramírez</t>
  </si>
  <si>
    <t>Lic. José Rodríguez Quiñonez</t>
  </si>
  <si>
    <t xml:space="preserve">Ing.  Rodrigo Fernández </t>
  </si>
  <si>
    <t xml:space="preserve">Director General de la Dirección General de Productos Turísticos </t>
  </si>
  <si>
    <t>Director General de la Dirección General Jurídica</t>
  </si>
  <si>
    <t>Lic. Rosa Sanabria</t>
  </si>
  <si>
    <t>Director de la Dirección de Auditoría Interna</t>
  </si>
  <si>
    <t>https://senatur.gov.py/wp-content/uploads/2025/05/plan-anual-rcc-senatur-2025.pdf</t>
  </si>
  <si>
    <t>Total Mujeres:  4 (cuatro)</t>
  </si>
  <si>
    <t>Abril</t>
  </si>
  <si>
    <t>https://senatur.gov.py/transparencia/</t>
  </si>
  <si>
    <t>https://nube2.senatur.gov.py/index.php/s/sfHi6dTWqoxSp3A?path=%2FPeriodo%202025</t>
  </si>
  <si>
    <t>https://adminaip.paraguay.gov.py/#/reportes/derivados</t>
  </si>
  <si>
    <t>Lic. Lilian Araujo</t>
  </si>
  <si>
    <t>Plan Maestro de Desarrollo Sostenible del Sector Turístico del Paraguay 2023-2030</t>
  </si>
  <si>
    <t>Plan Estratégico Institucional (PEI) 2024-2028</t>
  </si>
  <si>
    <t>ODS,PND2030 y PMT 2023-2030</t>
  </si>
  <si>
    <t>Res. Nº498/2024 "Por la cual se aprueba la actualización del  Plan Estrategico Institucional (PEI) 2024-2028 de la Secretaria Nacional de Turismo.</t>
  </si>
  <si>
    <t>ODS, PND2030, PMT y PEI</t>
  </si>
  <si>
    <t>Planilla de Programación Fisica de Actividades</t>
  </si>
  <si>
    <t>6°</t>
  </si>
  <si>
    <t>Plan de Acción Institucional (PAI)</t>
  </si>
  <si>
    <t>ODS, PND2030, PMT, PEI y POI</t>
  </si>
  <si>
    <t>El Plan de Acción es una herramienta de planificación, orientado a implementar las tares establecidas en el POI, desagregando en actividades, metas,indicadores, localización, costo, cronograma y destinatarios.</t>
  </si>
  <si>
    <t>Planilla del Plan de Acción de la SENATUR</t>
  </si>
  <si>
    <t>Informe de Actividades (IFA)</t>
  </si>
  <si>
    <t>ODS, PND2030, PMT, PEI, POI y PAI</t>
  </si>
  <si>
    <t>El Informe de Actividades (IFA) es un instrumento clave para la buena gestión Institucional que orienta al monitoreo de la ejecución del Plan de Acción institucional (PAI) para la consecución de los objetivos de desarrollo nacional.</t>
  </si>
  <si>
    <t>Planilla de Reporte de Inoforme de Actividades (IFA)</t>
  </si>
  <si>
    <t>ODS, PND2030, PMT, PEI y PAI</t>
  </si>
  <si>
    <t>Dr. Econ. César Adle Sanabria</t>
  </si>
  <si>
    <t xml:space="preserve">Oficina de ONU TURISMO en Brasil (Rio de Janeiro) </t>
  </si>
  <si>
    <t>ODS, PND2030, PMT, PEI</t>
  </si>
  <si>
    <t>El objetivo de la citada oficina con relación a Paraguay es el fortalecimiento en el  ámbito de las inversiones turisticas, la formación de los jovenes y atraccion del segmento de turistas con interes en la Ruta Jesuitica.</t>
  </si>
  <si>
    <t>https://www.unwto.org/es/news/onu-turismo-abre-oficina-regional-para-las-americas-en-rio</t>
  </si>
  <si>
    <t>Japón cooperación con SENATUR</t>
  </si>
  <si>
    <t xml:space="preserve">Japón colaborará en proyectos orientados al turismo, Japón colaborará con SENATUR en instalación de Michinoeki en otras regiones como el Chaco Paraguayo además de Turismo  Sostenible, Barrios Sostenibles, Big Data y manejo de inteligencia artificial. Fam Tour con operadores japoneses que vengan al Paraguay. </t>
  </si>
  <si>
    <t>https://senatur.gov.py/noticias/senatur-y-embajada-de-japon-en-paraguay-fortalecen-vinculos/</t>
  </si>
  <si>
    <t xml:space="preserve"> XXVI Congreso Interamericano de MInistros y Altas Autoridades de Turismo CITUR OEA </t>
  </si>
  <si>
    <t>El objetivo es el fortalecimiento del turismo patrimonial natural y cultural para el Desarrollo de Paraguay y de las Américas. Paraguay</t>
  </si>
  <si>
    <t xml:space="preserve">https://www.oas.org/es/centro_noticias/comunicado_prensa.asp?sCodigo=AVI-063/25 </t>
  </si>
  <si>
    <t>COMIXTA Paraguay-Perú 2024-2026</t>
  </si>
  <si>
    <t>En el marco de la cooperación bilateral, la Secretaría Nacional de Turismo de Paraguay y el Centro de Formación en Turismo de Perú realizaron un webinar sobre la formación por competencias para guías de turismo y su vinculación con el sector productivo.</t>
  </si>
  <si>
    <t>https://senatur.gov.py/noticias/formacion-de-guias-de-turismo-es-tema-de-cooperacion-paraguay-peru/</t>
  </si>
  <si>
    <t>Planilla de programación física de actividades.</t>
  </si>
  <si>
    <t>ID</t>
  </si>
  <si>
    <t>PROVEEDOR ADJUDICADO</t>
  </si>
  <si>
    <t>ESTADO (EJECUCION/FINIQUITADO)</t>
  </si>
  <si>
    <t>ENLACE DNCP</t>
  </si>
  <si>
    <t>EN EJECUCIÓN</t>
  </si>
  <si>
    <t>Rubro</t>
  </si>
  <si>
    <t>Sub-rubros</t>
  </si>
  <si>
    <t>Presupuestado</t>
  </si>
  <si>
    <t>Ejecutado</t>
  </si>
  <si>
    <t>Saldos</t>
  </si>
  <si>
    <t>Evidencia (Enlace Ley 5189)</t>
  </si>
  <si>
    <t>SUELDOS</t>
  </si>
  <si>
    <t>AGUINALDO</t>
  </si>
  <si>
    <t>REMUNERACIÓN EXTRAORDINARIA</t>
  </si>
  <si>
    <t>REMUNERACION ADICIONAL</t>
  </si>
  <si>
    <t>SUBSIDIO FAMILIAR</t>
  </si>
  <si>
    <t>BONIFICACIONES</t>
  </si>
  <si>
    <t>GRATIFICACIONES POR SERVICIOS ESPECIALES</t>
  </si>
  <si>
    <t>JORNALES</t>
  </si>
  <si>
    <t>HONORARIOS PROFESIONALES</t>
  </si>
  <si>
    <t>OTROS GASTOS DEL PERSONAL</t>
  </si>
  <si>
    <t>AGUA</t>
  </si>
  <si>
    <t>CORREOS Y OTROS SERVICIOS POSTALES</t>
  </si>
  <si>
    <t>TRANSPORTE</t>
  </si>
  <si>
    <t>TRANSPORTE DE PERSONAS</t>
  </si>
  <si>
    <t>MANTENIMIENTO Y REPARACIONES MENORES DE EDIFICIOS Y LOCALES</t>
  </si>
  <si>
    <t>MANTENIMIENTO Y REPARACIONES MENORES DE MAQUINARIAS, EQUIPOS</t>
  </si>
  <si>
    <t>SERVICIO DE LIMPIEZA, ASEO Y FUMIGACION</t>
  </si>
  <si>
    <t>MANTENIMIENTO Y REPACIONES MENORES DE INSTALACIONES</t>
  </si>
  <si>
    <t>DE INFORMATICA Y SISTEMAS COMPUTARIZADOS</t>
  </si>
  <si>
    <t>IMPRENTA, PUBLICACIONES Y REPRODUCCIONES</t>
  </si>
  <si>
    <t>SERVICIOS BANCARIOS</t>
  </si>
  <si>
    <t>PRIMAS Y GASTOS DE SEGUROS</t>
  </si>
  <si>
    <t>PUBLICIDAD Y PROPAGANDA</t>
  </si>
  <si>
    <t>CONSULTORIAS, ASESORIAS E INVESTIGACIONES</t>
  </si>
  <si>
    <t>PROMOCIONES Y EXPOSICIONES</t>
  </si>
  <si>
    <t>SERVICIOS DE COMUNICACIONES</t>
  </si>
  <si>
    <t>SERVICIOS TECNICOS Y PROFESIONALES VARIOS</t>
  </si>
  <si>
    <t>SERVICIOS DE MEDICINA PREPAGA Y DE SALUD</t>
  </si>
  <si>
    <t>CONFECCIONES TEXTILES</t>
  </si>
  <si>
    <t>PRODUCTOS DE ARTES GRAFICAS</t>
  </si>
  <si>
    <t>PRODUCTOS DE PAPEL Y CARTON</t>
  </si>
  <si>
    <t>ELEMENTOS DE LIMPIEZA</t>
  </si>
  <si>
    <t>REPUESTOS Y ACCESORIOS MENORES</t>
  </si>
  <si>
    <t>INSECTICIDAS, FUMIGANTES Y OTROS</t>
  </si>
  <si>
    <t>TINTAS, PINTURAS Y COLORANTES</t>
  </si>
  <si>
    <t>LUBRICANTES</t>
  </si>
  <si>
    <t>HERRAMIENTAS MENORES</t>
  </si>
  <si>
    <t>PRODUCTOS E INSUMOS NO METÁLICOS</t>
  </si>
  <si>
    <t>CONSTRUCCIONES DE OBRAS DE USO INSTITUCIONAL</t>
  </si>
  <si>
    <t>EQUIPOS EDUCATIVOS Y RECREACIONALES</t>
  </si>
  <si>
    <t>EQUIPOS DE COMUNICACIONES Y SEÑALAMIENTOS</t>
  </si>
  <si>
    <t>HERRAMIENTAS, APARATOS E INSTRUMENTOS EN GENERAL</t>
  </si>
  <si>
    <t>ADQUISICIONES DE MUEBLES Y ENSERES</t>
  </si>
  <si>
    <t>ADQUISICIONES DE EQUIPOS DE OFICINA</t>
  </si>
  <si>
    <t>ACTIVOS INTANGIBLES</t>
  </si>
  <si>
    <t>BECAS</t>
  </si>
  <si>
    <t>APORTES A ORGANIZACIONES SIN FINES DE LUCRO</t>
  </si>
  <si>
    <t>OTRAS TRANSFERENCIAS CORRIENTES</t>
  </si>
  <si>
    <t>TRANSFERENCIAS CORRIENTES AL SECTOR EXTERNO</t>
  </si>
  <si>
    <t>TRANSFERENCIAS CTES. A ENT. DEL SECTOR PRIVADO, ACADEMICO Y/</t>
  </si>
  <si>
    <t>PAGO DE IMPUESTOS, TASAS, GASTOS JUDICIALES Y OTROS</t>
  </si>
  <si>
    <t>TOTAL GENERAL</t>
  </si>
  <si>
    <t>CONSTRUCCIONES DE OBRAS DE USO PÚBLICO</t>
  </si>
  <si>
    <t>N°</t>
  </si>
  <si>
    <t>Denominación</t>
  </si>
  <si>
    <t>Dependencia Responsable del Canal de Participación</t>
  </si>
  <si>
    <t>Evidencia (Página Web, Buzón de SQR, Etc.)</t>
  </si>
  <si>
    <t>Portal Unificado de información Pública </t>
  </si>
  <si>
    <t xml:space="preserve">Información Pública </t>
  </si>
  <si>
    <t>https://adminaip.paraguay.gov.py/#/bandeja/historico</t>
  </si>
  <si>
    <t>SENATUR - Página web</t>
  </si>
  <si>
    <t>Página web institucional de la Secretaría Nacional de Turismo, sitio que almacena todas las acciones de la Ministra Secretaria Ejecutiva, Angie Duarte de Melillo, al frente de la institución. Acciones, noticias, promociones, y toda la información de las demás dependencias de la institución.</t>
  </si>
  <si>
    <t>https://senatur.gov.py</t>
  </si>
  <si>
    <t>SENATUR FACEBOOK</t>
  </si>
  <si>
    <t>https://www.facebook.com/SenaturPy</t>
  </si>
  <si>
    <t>https://twitter.com/Senatur_Py</t>
  </si>
  <si>
    <t>https://www.instagram.com/senatur_py/</t>
  </si>
  <si>
    <t>SENATUR TIKTOK</t>
  </si>
  <si>
    <t>https://www.tiktok.com/@senatur_py?lang=es</t>
  </si>
  <si>
    <t>https://www.youtube.com/senatur_py</t>
  </si>
  <si>
    <t>DIRECCIÓN DE COMUNICACIÓN, DPTO. DE REDES Y PRENSA</t>
  </si>
  <si>
    <t xml:space="preserve">www.senatur.gov.py </t>
  </si>
  <si>
    <t>Canal de Participación Ciudadana, a través de los medios establecidos.Entre los que podemos mencionar la página web de SENATUR, en el ícono "ATENCIÓN CIUDADANA" se encuentra habilitado un formulario on line para la atención y trámite de denuncias, u otras derivaciones competentes al área de sugerencias y reclamos,  Notas dirigidas a la Máxima Autoridad Instituional para realizar denuncias.</t>
  </si>
  <si>
    <t>Denuncias, sugerencias y consultas jurídicas</t>
  </si>
  <si>
    <t>Departamento de Sugerencias y Reclamos, Dirección de Sumarios y Normas de Reglamentación, Dirección General Jurídica</t>
  </si>
  <si>
    <t>https://www.senatur.gov.py/  https://www.senatur.gov.py/reclamos</t>
  </si>
  <si>
    <t xml:space="preserve">DIRECCIÓN DE COMUNICACIÓN - DEPARTAMENTO DE REDES Y PRENSA </t>
  </si>
  <si>
    <t>SENATUR TWITTER</t>
  </si>
  <si>
    <t xml:space="preserve">DIRECCIÓN DE COOMUNICACIÓN - DEPARTAMENTO DE REDES SOCIALES </t>
  </si>
  <si>
    <t xml:space="preserve">SENATUR INSTAGRAM </t>
  </si>
  <si>
    <t xml:space="preserve">SENATUR YOUTUBE </t>
  </si>
  <si>
    <t xml:space="preserve">PÁGINA WEB                                        INSTITUCIONAL </t>
  </si>
  <si>
    <t>Evidencia</t>
  </si>
  <si>
    <t>Descripción del Fortalecimiento</t>
  </si>
  <si>
    <t>Costo de Inversión</t>
  </si>
  <si>
    <t>Descripción del Beneficio</t>
  </si>
  <si>
    <t>Producto (actividades, materiales, insumos, etc)</t>
  </si>
  <si>
    <t>Enlace</t>
  </si>
  <si>
    <t xml:space="preserve">Mision </t>
  </si>
  <si>
    <t xml:space="preserve">Notas  oficiales, Resoluciones, Documentos Internos etc. </t>
  </si>
  <si>
    <t>Periodo 2023-2028</t>
  </si>
  <si>
    <t>https://senatur.gov.py/rindiendo-cuentas-al-ciudadano/</t>
  </si>
  <si>
    <t xml:space="preserve">Vision </t>
  </si>
  <si>
    <t>https://www.senatur.gov.py</t>
  </si>
  <si>
    <t>VALOR DEL CON</t>
  </si>
  <si>
    <t xml:space="preserve">DIRECCIÓN DE COMUNICACIÓN - DEPARTAMENTO DE REDES SOCIALES </t>
  </si>
  <si>
    <t xml:space="preserve">                                                                                                                                                                                                                                                                                                                                                                                                                                                                                                                                                                                                                                                                                                                                                                                                                                                                                                                                                                                                                                                                                                                                                                                   * Elaboración de Plan de trabajo anual de capacitaciones institucional
* Programa de Bienestar Social para el Funcionario y acompañamiento al funcionariado
* Plan de fortalecimiento de Dotación del Personal</t>
  </si>
  <si>
    <t>Ninguno</t>
  </si>
  <si>
    <t>*Formación de Funcionarios para potenciar habilidades y capacidades</t>
  </si>
  <si>
    <t>*Memorandum de solicitud de capacitaciones presentado por cada dependencia correspondiente
*Elaboración de plan de capacitaciones 
* Reglamento de Capacitación (Aprobado RES SENATUR 125)
*Encuestas de Satisfacción</t>
  </si>
  <si>
    <t>*Atención y acompañamiento psicológico al funcionario en general
*Participación para asistencia psicológica
*Gestiones administrativas a fin de obtener el traslado temporal de Funcionarios de Diferentes OEE Organismos y Entidades del Estado a la SENATUR.
*Planificacion de Gestión de Procesos de Concursos según disponibilidad presupuestaria
*Actividades de Motivación e Integración para funcionarios
*Seguro Médico</t>
  </si>
  <si>
    <t>*Atención personalizada a funcionarios, en relación a Tramites de Seguro médico, (memos al Santa Barbara)
* Informe de Grado de  Satisfacción al servicio de cobertura medica (encuesta a travez de formulario electronico)
*Jornadas de capacitación sobre valores y habilidades blandas
* Notas y Resoluciones de Aceptación y Autorización de Comisionamientos de Funcionarios 
*Capacitaciones ofrecidas a traves del MEF</t>
  </si>
  <si>
    <t>*Trabajos administrativos de nóminas del personal
*Gestión y Monitoreo de capacitaciones a funcionarios
* Plan de fortalecimiento de Dotación del Personal
* Actualización de Documentación de Legajos de Funcionarios Permanentes, Contratados, Comisionados</t>
  </si>
  <si>
    <t>*Acompañamiento al personal 
*Gestiones administrativas a fin de obtener el traslado temporal de Funcionarios
*Gestiones de Presentación de Declaración Jurada ante la CGR Contraloria Gral. de la Republica
*Planificacion de Gestión de Procesos de Concursos según disponibilidad presupuestaria</t>
  </si>
  <si>
    <t>*Gestión y Acompañamiento al personal en actividades de formación 
* Notas y Resoluciones de Aceptación y Autorización de Comisionamientos de Funcionarios 
*Gestiones de Presentación de Declaración Jurada ante la CGR Contraloria Gral. de la Republica
*Trámites de gestión de concursos</t>
  </si>
  <si>
    <t>Ningún costo para la Institución</t>
  </si>
  <si>
    <t xml:space="preserve"> 
1. Prestadores de Servicios Turísticos
2. Funcionarios de la SENATUR
</t>
  </si>
  <si>
    <t>www.senatur.gov.py/marco legal</t>
  </si>
  <si>
    <t>1. Prestadores de Servicios Turísticos
2. Funcionarios de la SENATUR
3. Ciudadanía en general</t>
  </si>
  <si>
    <t>Cantidad de Indicadores</t>
  </si>
  <si>
    <t xml:space="preserve">Descripción del Indicador Misional </t>
  </si>
  <si>
    <t>PROYECTO SENDAS DEL TREN  - CON SENDAS PY - Convenio Firmado</t>
  </si>
  <si>
    <t>PROYECTO  ÑANDE CINE - SENATUR - Convenio en Proceso</t>
  </si>
  <si>
    <t>MESA DE TRABAJO MERCOSUR : -Estructuración de la Ruta Natural del Sur y 3 reuniones via meet en lo que va del primer trimestre del año 2025</t>
  </si>
  <si>
    <t>Visitas técnicas a productores de hierbas medicinales.-Departamentos de  Paraguarí, Guaira e Itapuá (Participación de 16 (dieciséis) productores)</t>
  </si>
  <si>
    <t>1.- PRESENTACIÓN DE LOS MIEMBROS DEL COMITÉ DE RENDICIÓN DE CUENTAS AL CIUDADANO (CRCC)</t>
  </si>
  <si>
    <t>https://senatur.gov.py/wp-content/uploads/2025/05/resol-560_25-actualizacion-comite-rcc.pdf</t>
  </si>
  <si>
    <t>SEGUNDO INFORME PARCIAL DE RENDICIÓN DE CUENTAS AL CIUDADANO - EJERCICIO 2025</t>
  </si>
  <si>
    <t>Total Hombres: 9 (nueve)</t>
  </si>
  <si>
    <t>Mayo</t>
  </si>
  <si>
    <t>Junio</t>
  </si>
  <si>
    <t>https://nube2.senatur.gov.py/index.php/s/sfHi6dTWqoxSp3A?path=%2FPeriodo%202026</t>
  </si>
  <si>
    <t>https://nube2.senatur.gov.py/index.php/s/sfHi6dTWqoxSp3A?path=%2FPeriodo%202027</t>
  </si>
  <si>
    <r>
      <t>PERIODO DEL INFORME:</t>
    </r>
    <r>
      <rPr>
        <b/>
        <i/>
        <sz val="12"/>
        <color theme="1"/>
        <rFont val="Arial"/>
        <family val="2"/>
      </rPr>
      <t xml:space="preserve">   Abril, Mayo y Junio</t>
    </r>
  </si>
  <si>
    <t>Prestadores</t>
  </si>
  <si>
    <t xml:space="preserve">Cantidad </t>
  </si>
  <si>
    <t xml:space="preserve">Actas de Procedimientos </t>
  </si>
  <si>
    <t xml:space="preserve">Registrar a Nuevos Prestadores </t>
  </si>
  <si>
    <t>Controlar los prestadores resgistrados</t>
  </si>
  <si>
    <t>3- DIRECCIÓN GENERAL DE GESTIÓN TURISTICA</t>
  </si>
  <si>
    <t>3.2 DIRECCIÓN DE PLANIFICACIÓN</t>
  </si>
  <si>
    <t xml:space="preserve">3.1.1 DEPARTAMENTO DE REGISTRO DE LA OFERTA TURISTICA </t>
  </si>
  <si>
    <t>3.1.2 DEPARTAMENTO DE FISCALIZACIÓN Y CONTROL TURISTICO</t>
  </si>
  <si>
    <t>3.1.3 DEPARTAMENTO DE FACILICITACIÓN TURISTICA</t>
  </si>
  <si>
    <t>3.1.4 DEPARTAMENTO DE CALIDAD DE LA OFERTA TURISTICA</t>
  </si>
  <si>
    <t xml:space="preserve">Resoluciones y  Certificados </t>
  </si>
  <si>
    <t xml:space="preserve">4.-  DIRECCIÓN GENERAL DE PRODUCTOS TURÍSTICOS </t>
  </si>
  <si>
    <t>5. DIRECCIÓN INTERNACIONAL DE RELACIONES INTERNACIONALES Y INSTITUCIONALES</t>
  </si>
  <si>
    <t xml:space="preserve">GESTIÓN INSTITUCIONAL </t>
  </si>
  <si>
    <t>6- DIRECCIÓN DE TRANSPARENCIA Y ANTICORRUPCIÓN</t>
  </si>
  <si>
    <t xml:space="preserve">3.1. DIRECCIÓN DE FORMALIZACIÓN DEL SECTOR TURÍSTICO  </t>
  </si>
  <si>
    <t xml:space="preserve">Cantidad controlada a los registrados o el linck de la pagina registur (si no; poner sin moviemiento) </t>
  </si>
  <si>
    <t>6.1 Nivel de Cumplimiento Minimo de Información Disponible - Transparencia Activa Ley 5189 /14</t>
  </si>
  <si>
    <t>6.2 Nivel de Cumplimiento  Minimo de Información Disponible - Transparencia Activa Ley 5282/14</t>
  </si>
  <si>
    <t>6.3 Nivel de Cumplimiento de Respuestas a Consultas Ciudadanas - Transparencia Pasiva Ley N° 5282/14</t>
  </si>
  <si>
    <t>DIRECCIÓN DE GENERAL DE GESTIÓN TURÍSTICA - DEPARTAMENTO DE PLANIFICACIÓN</t>
  </si>
  <si>
    <t>7. SERVICIOS O PRODUCTOS MISIONALES (Depende de la Naturaleza de la Misión Insitucional, puede abarcar un Programa o Proyecto)</t>
  </si>
  <si>
    <t xml:space="preserve">8.  DIRECCIÓN GENERAL DE ADMINISTRACIÓN Y FINAZAS </t>
  </si>
  <si>
    <t>9.  DIRECCIÓN DE LA UNIDAD OPERATIVA DE CONTRATACIONES (Contrataciones realizadas)</t>
  </si>
  <si>
    <t>10- PARTICIPACIÓN CIUDADANA</t>
  </si>
  <si>
    <t>10.1. Canales de Participación Ciudadana existentes a la fecha.</t>
  </si>
  <si>
    <t>10.2. Participación y difusión en idioma Guaraní</t>
  </si>
  <si>
    <t>10.3 Fortalecimiento Institucional (Normativas, Estructura Interna, Infraestructura, adquisiciones.)</t>
  </si>
  <si>
    <t>10.3.1 DIRECCIÓN DE TALENTO HUMANO</t>
  </si>
  <si>
    <t>10.3.2  DIRECCIÓN GENERAL JURÍDICA</t>
  </si>
  <si>
    <t>11. INDICADORES MISIONALES DE RENDICIÓN DE CUENTAS AL CIUDADANO</t>
  </si>
  <si>
    <t xml:space="preserve">11.1 Indicadores Misionales Identificados </t>
  </si>
  <si>
    <t>11.2 GESTIÓN DE INFORMES A LA CONTRALORIA SOBRE DOCUMENTOS PARA TRAMITES DE DENUNCIAS</t>
  </si>
  <si>
    <t>11.2.1 Gestión de tramites de supuesto hecho de corrupción</t>
  </si>
  <si>
    <t>12.- CONTROL INTERNO Y EXTERNO</t>
  </si>
  <si>
    <t>12.1.1Auditorias Financieras</t>
  </si>
  <si>
    <t>12.2 Auditorias de Gestión</t>
  </si>
  <si>
    <t>12.3 Auditorías Externas</t>
  </si>
  <si>
    <t>12.4 Otros tipos de Auditorias</t>
  </si>
  <si>
    <t>12.5 Planes de Mejoramiento elaborados en el Trimestre</t>
  </si>
  <si>
    <t>13.  MODELO ESTANDAR DE CONTROL INTERNO PARA LAS INSTITUCIONES PÚBLICAS DEL PARAGUAY</t>
  </si>
  <si>
    <t xml:space="preserve">14- DESCRIPCIÓN CUALITATIVA Y/O CUANTITATIVA DE LOGROS ALCANZADOS DE LAS DIRECCIONES </t>
  </si>
  <si>
    <t xml:space="preserve">DIRECCIÓN DE TRANSPARENCIA Y ANTICORRUPCIÓN </t>
  </si>
  <si>
    <t>DIRECCIÓN DE TIC´s</t>
  </si>
  <si>
    <t>Econ. Romoaldo Duarte</t>
  </si>
  <si>
    <t>Lic. Mario Mendoza</t>
  </si>
  <si>
    <t xml:space="preserve">Directora de la Dirección de Fortalecimiento y Desarrollo Institucional </t>
  </si>
  <si>
    <t>Directora de la Dirección de Relaciones Internacionales e Institucionales</t>
  </si>
  <si>
    <t xml:space="preserve">Cantidad de Miembros del CRCC: 14 (catorce) </t>
  </si>
  <si>
    <t>Vacante: 1 (uno)</t>
  </si>
  <si>
    <t>RESOLUCIONES APROBADAS EN EL SEGUNDO TRIMESTRE: Resolución N° 406/2025, de fecha 04 de abril de 2025 "POR LA CUAL SE APRUEBA LA IMPLEMENTACION DE LA CAMPAÑA DENOMINADA "JAPYTA- LAS MEJORES PARADAS EN RUTA", EN COLABORACION CON EL TOURING Y AUTOMOVIL CLUB PARAGUAYO".  Resolución N° 487/2015, de fecha 24 de abril de 2025 "POR LA CUAL SE EXTIENDE EL PLAZO DE VIGENCIA  DE LA DISPENSA DEL COBRO DE LAS TASAS POR INSCRIPCIÓN, HABILITACIÓN Y FISCALIZACION ORDINARIA EN EL REGISTRO NACIONAL DE TURISMO A LOS PRESTADORES DE SERVICIOS TURÍSTICOS, HSTA EL 24 DE MAYO DE 2025. Resolución N° 481/2025, de fecha 23 de abril de 2025 "POR LA CUAL SE AMPLIA LA RESOLUCIÓN N° 549/2023, DE FECHA 21 DE DICIEMBRE DE 2023 “POR LA CUAL SE ESTABLECEN LOS REQUISITOS PARA INSCRIPCION Y HABILITACIÓN EN EL REGISTRO NACIONAL DE TURISMO, DE LOS PRESTADORES DE SERVICIOS TURISTICOS".</t>
  </si>
  <si>
    <t xml:space="preserve">Cantidad de los registrados desde abril a junio: 95. Cantidad de establecimientos revalidados: 73 </t>
  </si>
  <si>
    <t>https://registur.gov.py/portal/login</t>
  </si>
  <si>
    <t>Fiscalización para inscripción, habilitación, de oficio e intimaciones a Prestadores de Servicios Turísticos, en sus diferentes clasificaciones y sub clasificaciones, consiostente en verificaciones técnicas in situ de Establecimientos que se encuentran operando en el sector turístico, , conforme lo establece la Ley N° 2828/05, el Decreto Reglamentario N° 8911/18 y las resoluciones que regulan la actividad turística, con un total de 207 fiscalizaciones realizadas en el segundo trimestre del año.</t>
  </si>
  <si>
    <t>Cantidad de fiscalizaciones realizados desde el mes de abril a junio:  262</t>
  </si>
  <si>
    <t xml:space="preserve"> La SENATUR, a travez del Dpto. de Facilitación Turística, ha impulsado un conjunto de acciones estratégicas en coordinación con la Policía Nacional, Patrulla Caminera, PMT, municipalidades y organismos internacionales, para mejorar los servicios de seguridad y facilitar el tránsito turístico en el país.</t>
  </si>
  <si>
    <t>Visitantes/Turistas/Ciudadanía en gral.</t>
  </si>
  <si>
    <t>1140 uniformados sensibilizados y capacitados en: Facilitación y Seguridad Turística, en  la ciudad de San Juan Bautista, Encarnación, Filadelfia , Concepción y Villa Hayes.</t>
  </si>
  <si>
    <t>La Dependencia de Calidad de la Oferta Turística de la Secretaría Nacional de Turismo (SENATUR), es la unidad técnica responsable de diseñar, implementar, coordinar y evaluar acciones orientadas al fortalecimiento de la calidad en el sector turístico nacional. Su función principal es liderar la ejecución del Sistema Nacional de Calidad Turística (SNCT), un instrumento estratégico que busca elevar los estándares de los servicios turísticos del país, promoviendo la competitividad, la sostenibilidad y la satisfacción del visitante</t>
  </si>
  <si>
    <t>6 distinciones Sello Verde y 41 recepcionistas beneficiados con la evaluación por competencias, en el Perfil Profesional de Recepcionista para Establecimientos de Alojamiento</t>
  </si>
  <si>
    <t>Cantidad</t>
  </si>
  <si>
    <t>Prestadores de servicios turísticos
Hoteles, restaurantes, agencias, transporte y empleados del sector. (6 distinciones Sello Verde y 41 recepcionistas beneficiados con la evaluación por competencias, en el Perfil Profesional de Recepcionista para Establecimientos de Alojamiento)
Beneficios: asistencia técnica, capacitación, certificación, promoción.
Gobiernos locales y destinos
Municipios, gobernaciones y oficinas de turismo.
Beneficios: fortalecimiento de gestión y desarrollo de destinos de calidad.
Turistas y visitantes
Nacionales e internacionales.
Beneficios: mejores servicios, seguridad, satisfacción y experiencia.
Comunidades locales
Población que habita en destinos turísticos.
Beneficios: empleo, desarrollo económico.</t>
  </si>
  <si>
    <t>Informes, planillas y fotografias.</t>
  </si>
  <si>
    <t>Inbformes, planillas y fotografias</t>
  </si>
  <si>
    <t xml:space="preserve">LICITACION POR MENOR CUANTÍA NACIONAL (MCN) N° 01/2025 “SERVICIO DE TELEFONÍA MÓVIL CORPORATIVO Y TV CABLE” </t>
  </si>
  <si>
    <t>10/04/2025 hasta el 31/12/2028</t>
  </si>
  <si>
    <t>95.000.000.000 Gs.</t>
  </si>
  <si>
    <t>TELEFONICA CELULAR DEL PARAGUAY SAE (TELECEL SAE)</t>
  </si>
  <si>
    <t>https://www.contrataciones.gov.py/licitaciones/adjudicacion/1f00649b-e61d-6e6a-a732-91504dd0fb30/resumen-adjudicacion.html</t>
  </si>
  <si>
    <t>LICITACION PÚBLICA NACIONAL (LPN) N° 04/2025 - "FERIAS INTERNACIONALES WTM LATINOAMÉRICA - FIT CATARATAS - BRASIL 2025"</t>
  </si>
  <si>
    <t>11/04/2025 hasta el 31/12/2025</t>
  </si>
  <si>
    <t>2.019.754.000 Gs.</t>
  </si>
  <si>
    <t>COEFICIENTE S.R.L.</t>
  </si>
  <si>
    <t>https://www.contrataciones.gov.py/licitaciones/adjudicacion/1f0108f3-672e-6b66-ae23-4fc727b37ce4/resumen-adjudicacion.html</t>
  </si>
  <si>
    <t>LICITACION PÚBLICA NACIONAL (LPN) N° 02/2025 -"MISIONES COMERCIALES 2025"</t>
  </si>
  <si>
    <t>11/04/2025 hasta el 31/12/2026</t>
  </si>
  <si>
    <t>1.240.000.000. Gs.</t>
  </si>
  <si>
    <t>LICITACION POR MENOR CUANTÍA NACIONAL (MCN) N° 08/2025 - "SEGURO DE VEHICULOS INSTITUCIONALES"</t>
  </si>
  <si>
    <t>12/05/2025 hasta 24 meses desde la suscripcion del contrato</t>
  </si>
  <si>
    <t>63.612.000 Gs.</t>
  </si>
  <si>
    <t>ASEGURADORA TAJY PROPIEDAD COOPERATIVA S.A. DE SEGUROS</t>
  </si>
  <si>
    <t>https://www.contrataciones.gov.py/licitaciones/adjudicacion/1f02c446-55ff-6088-89b7-5380c4250277/resumen-adjudicacion.html</t>
  </si>
  <si>
    <t xml:space="preserve">LICITACION POR MENOR CUANTÍA NACIONAL (MCN) N° 02/2025 - "ADQUISICION DE MATERIALES DE CONSTRUCCION Y PLOMERIA" </t>
  </si>
  <si>
    <t>13/05/2025 hasta 21 meses desde la suscripcion del contrato</t>
  </si>
  <si>
    <t>94.000.000 Gs.</t>
  </si>
  <si>
    <t>CONSTRUCTORA BAMETAL S.A.</t>
  </si>
  <si>
    <t>https://www.contrataciones.gov.py/licitaciones/adjudicacion/1f00f1a6-31ea-69aa-91cb-357178957297/resumen-adjudicacion.html</t>
  </si>
  <si>
    <t>156.000.000 Gs.</t>
  </si>
  <si>
    <t>FERNANDO RAFAEL BENEGAS ALVAREZ</t>
  </si>
  <si>
    <t>LICITACION POR MENOR CUANTÍA NACIONAL (MCN) N° 08/2025 - CONSULTORIA TURISMO DE NATURALEZA</t>
  </si>
  <si>
    <t>Desde el 20/05/2025 hasta 12 meses desde la suscripcion del contrato</t>
  </si>
  <si>
    <t xml:space="preserve">144.000.000 Gs. </t>
  </si>
  <si>
    <t>OSCAR LEANDRO RODRIGUEZ</t>
  </si>
  <si>
    <t>https://www.contrataciones.gov.py/licitaciones/adjudicacion/contrato/1f02a7fb-cef4-69c8-b93b-850e4a9af759.html</t>
  </si>
  <si>
    <t>LICITACIÓN PÚBLICA NACIONAL (LPN) N° 03/2025 “SERVICIO DE TAXI AÉREO”</t>
  </si>
  <si>
    <t>Desde el 20/05/2025 hasta el 31/03/2027</t>
  </si>
  <si>
    <t xml:space="preserve">1.000.000.000 Gs. </t>
  </si>
  <si>
    <t>HELITACTICA S.A.</t>
  </si>
  <si>
    <t>https://www.contrataciones.gov.py/licitaciones/adjudicacion/1f025c42-be1c-6b1e-bb18-413a4172a54b/resumen-adjudicacion.html</t>
  </si>
  <si>
    <t>LICITACION PÚBLICA NACIONAL (LPN) N° 02/2025 - READECUACION Y REPARACION DE EDIFICIOS - AD REFERENDUM</t>
  </si>
  <si>
    <t>Desde el 22/05/2025 y por 21 Meses,  desde la suscripcion del contrato</t>
  </si>
  <si>
    <t xml:space="preserve">1.500.000.000 Gs. </t>
  </si>
  <si>
    <t>VICTOR JULIAN AYALA PERDOMO</t>
  </si>
  <si>
    <t>https://www.contrataciones.gov.py/licitaciones/adjudicacion/1f0064a2-0248-6152-9df8-8129cd569bca/resumen-adjudicacion.html</t>
  </si>
  <si>
    <t xml:space="preserve">LICITACIÓN POR MENOR CUANTÍA NACIONAL (MCN) N° 05/2025 “PLACAS Y DISTINCIONES DEL SNCT PERIODO 2025” </t>
  </si>
  <si>
    <t>Desde el 22/05/2025, hasta el 31/12/2025</t>
  </si>
  <si>
    <t>62.000.000 Gs.</t>
  </si>
  <si>
    <t>MADERA &amp; METAL S.R.L.</t>
  </si>
  <si>
    <t>https://www.contrataciones.gov.py/licitaciones/convocatoria/1f005aab-7854-650e-8509-af827911efc9.html</t>
  </si>
  <si>
    <t xml:space="preserve">LICITACIÓN POR MENOR CUANTÍA NACIONAL (MCN) N° 03/2025 “SERVICIO DE TRADUCCIÓN” </t>
  </si>
  <si>
    <t>Desde el 23/06/2025, hasta el 31/12/2026</t>
  </si>
  <si>
    <t>150.000.000 Gs.</t>
  </si>
  <si>
    <t>GUILLERMO RAFAEL MOLINAS ESCOBAR</t>
  </si>
  <si>
    <t xml:space="preserve">LICITACIÓN POR MENOR CUANTÍA NACIONAL (MCN) N° 07/2025 “DOTACIÓN PARA ESTABLECIMIENTOS TURÍSTICOS DEL PARAGUAY” </t>
  </si>
  <si>
    <t>Desde el 27/06/2025, hasta el 31/12/2026</t>
  </si>
  <si>
    <t>200.000.000 Gs.</t>
  </si>
  <si>
    <t>INDUTEX S.R.L.</t>
  </si>
  <si>
    <t>https://www.contrataciones.gov.py/licitaciones/convocatoria/1f00fe71-57db-633a-9cb0-c5630e87ffc0.html</t>
  </si>
  <si>
    <t>Convocatoria de la Licitación 470605 - Renovación de Licencia Ambiental del Centro de Atención Integral al visitante en Encarnación - Itapúa</t>
  </si>
  <si>
    <t>EN PROCESO DE EVALUCIÓN</t>
  </si>
  <si>
    <t>https://www.contrataciones.gov.py/licitaciones/convocatoria/1f027501-b256-60b4-b713-8d8343c4f495.html</t>
  </si>
  <si>
    <t xml:space="preserve">PROYECTO DE LA REVITALIZACION DE LA ESCALINATA DEL  BARRIO LOMA SAN JERÓNIMO : intervenciones que realiza la Senatur en Loma San Jerónimo, como ser pintura de las fachadas y arreglo de las casas que se encuentran en uno de los accesos, por la calle Pira Veve, Aprovación de proyecto para ejecutar de 3 talleres sobre la técnica de mosaico en el mes de abril y colocación de azulejos en la escalinata del barrio Loma San Jerónimo para el mes de mayo del correinte año </t>
  </si>
  <si>
    <t xml:space="preserve">Organización de 4 CHACATOURS </t>
  </si>
  <si>
    <t>Reuniones virtuales con representantes del Ministerio de Educación, tema Pequeños Turistas.</t>
  </si>
  <si>
    <t xml:space="preserve">Reuniones con Crecer Inmobiliaria. </t>
  </si>
  <si>
    <t>Organización de Fam Trip para la empresa Block Travel Service y UENO UELA.</t>
  </si>
  <si>
    <t>Reunión con representantes del MTESS.</t>
  </si>
  <si>
    <t>Reunión virtual con BNF, Gerencia Banca Social.</t>
  </si>
  <si>
    <t>Elaboración de borrador de organización FORO de Posadas Turísticas.</t>
  </si>
  <si>
    <t>Elaboración de Plan de Trabajo Nacional para Posadas Turísticas.</t>
  </si>
  <si>
    <t>Elaboración del recorrido "7 Puertas Jubilares" , trabajado conjuntamente con NSA Turismo- Asunción - Capital-Participaron 20(veinte)personas</t>
  </si>
  <si>
    <t>Elaboración del recorrido "Cupulas de Asuncion"- Asunción - Capital-Participaron 30(treinta)personas</t>
  </si>
  <si>
    <t>Elaboración del recorrido "Tour Madre Patria en el Open Bus" trabajado conjuntamente con NSA Turismo - Asunción - Capital-Participaron 108(ciento ocho)personas</t>
  </si>
  <si>
    <t xml:space="preserve"> Paseo “Madre Patria en el Barco Cuñatai” - Asuncion, Capital - Participaron 60 personas</t>
  </si>
  <si>
    <t>Elaboración del recorrido "Open Bus – Especial Dia el Padre" trabajado conjuntamente con NSA Turismo - Asunción - Capital-Participaron 47(cuarenta y siete)personas</t>
  </si>
  <si>
    <t xml:space="preserve"> Paseo en el Barco Cuñatai - Paz del Chaco - Asuncion, Capital - Participaron 60 personas</t>
  </si>
  <si>
    <t>Reunión con el MEC a fin de coordinar acciones en el marco del Programa Pequeños Turistas: 5 mujeres -2 hombres.</t>
  </si>
  <si>
    <t>Reunión con CAF en el marco del Programa Pequeños Turitas a fin de coordinar acciones de manera conjunta. (5 mujeres)</t>
  </si>
  <si>
    <t xml:space="preserve">Reuniones con MINNA a fin de coordinar acciones en el Marco del Programa Pequeños Turistas (3 mujeres -1 hombre). </t>
  </si>
  <si>
    <t>Reunión con CAF sobre logistica para lanzamiento Pequeños Turistas (5 mujeres -1 hombre)</t>
  </si>
  <si>
    <t>Lanzamiento del   Programa Piloto  Pequeños Turistas Reuniones con aliados estrategicos (MEC -MINNA -ITAIPU - CAF).  (23 Hombres -17 mujeres)</t>
  </si>
  <si>
    <t>Reunión con la Municipalidad de Caraguatay sobre formación de guías turisticas.(4 mujeres)</t>
  </si>
  <si>
    <t>Reunión con GULA Py, sobre apoyo a influencer.(3 mujeres)</t>
  </si>
  <si>
    <t>Reunión con CAH para realizar capacitaciones en el Barrio Loma San Jerónimo. (3 mujeres -1 hombre)</t>
  </si>
  <si>
    <t>Dpto. de Diseño Grafico</t>
  </si>
  <si>
    <t>Abril a Junio 2025</t>
  </si>
  <si>
    <t>738 materiales de soporte diseñados y entregados</t>
  </si>
  <si>
    <t>94 funcionarios beneficiados en el periodo</t>
  </si>
  <si>
    <t xml:space="preserve">Dpto. de informaciones Turisticas </t>
  </si>
  <si>
    <t>Atención a 3.960 visitantes en las oficinas de informaciones truisticas Tursta Roga Central, Aeropuerto Internacional Silvio Pettirossi y Paseo La Galería, en formato presencial, vía llamadas, vía whatsapp y correo electrónico.</t>
  </si>
  <si>
    <t xml:space="preserve">14 Agenda Semanales elaboradas / 1 Calendario de Eventos y Actividades Para Semana Santa /  1 Calendario de Eventos y Actividades ParaFeriado Largo Patrótico 2025 / 1 Calendario de Eventos y Actividades Para Feriado Largo Paz del Chaco. </t>
  </si>
  <si>
    <t xml:space="preserve">Club de caminantes: 86 tours realizados/ Secretos del Palacio: 57 tours realizados / Bici Tour: 11 tours realizados / Tours especiales: 3  tours realizados - 1240 participantes   </t>
  </si>
  <si>
    <t xml:space="preserve">1 FAM TOUR con Autoridades de Salta. 3 personas. </t>
  </si>
  <si>
    <t xml:space="preserve">1 FAM TOUR  con Empresarios de Salta 25 personas. </t>
  </si>
  <si>
    <t>Dpto. de Promoción Turistica</t>
  </si>
  <si>
    <t>9.503 unidades de folletos entregados</t>
  </si>
  <si>
    <t>7.335 unidades de merchandising entregados</t>
  </si>
  <si>
    <t xml:space="preserve">Realización de 1 (una) Misión Comercial de Paraguay “Turismo e Inversiones en Paraguay” y Workshop en Curitiba, Brasil en conjunto con la REDIEX, aerolíneas PARANAIR y empresarios del sector turístico de nuestro país. 30 de abril de 2025. 90 participantes. </t>
  </si>
  <si>
    <t>Realización de 1 (una) Misión Comercial de Paraguay “Turismo e Inversiones en Paraguay” y Workshop en Jujuy, Argentina, en conjunto con la REDIEX y empresarios del sector turístico de nuestro país. 27 de mayo de mayo 2025. 75 Participantes.</t>
  </si>
  <si>
    <t xml:space="preserve">Realización de 1 (una) Misión Comercial de Paraguay “Turismo e Inversiones en Paraguay” y Workshop en Salta, Argentina, en conjunto con la REDIEX y empresarios del sector turístico de nuestro país. 30 de mayo de 2025. 38 Participantes. </t>
  </si>
  <si>
    <t xml:space="preserve">Participación de la Senatur en la Expo Pioneros 2025 con un stand de informaciones turísticas, llevado a cabo en Loma Plata, Boquerón. Del 28 al 31 de mayo de 2025. 400 Participantes. </t>
  </si>
  <si>
    <t xml:space="preserve">Participación de Paraguay en los Festejos de los 214 años de la independencia de la República de Paraguay en Corrientes, Argentina. 10 de mayo de 2025. 5.000 Participantes. </t>
  </si>
  <si>
    <t xml:space="preserve">Participación en el Foro de Turismo de Observación de Vida Silvestre, en el marco de la Feria AVISTAR 2025 llevado a cabo en São Paulo, Brasil. Mayo 2025. 150 Participantes. </t>
  </si>
  <si>
    <t xml:space="preserve">Participación de Paraguay en el "Congreso de Interacción Empresarial llevado a cabo en Punta del Este, Uruguay. 30 y 31 de mayo de 2025. 250 Participantes. </t>
  </si>
  <si>
    <t xml:space="preserve">Participación de Paraguay en la Feria Internacional WTM Latin America 2025 de São Paulo, Brasil. Del 14 al 16 de abril 2025. 4.909 Participantes. </t>
  </si>
  <si>
    <t>Realización de la Misión Comercial de Paraguay “Paraguay Destino Turístico” y Workshop en Santa Cruz de la Sierra, Bolivia, en conjunto con BOA (Boliviana de Aviación) y empresarios del sector turístico de nuestro país. Santa Cruz de la Sierra, Bolivia.  25 de junio de 2025. Participantes: 70 personas</t>
  </si>
  <si>
    <t xml:space="preserve">Realización de 1 (un) Tour de Terrazas de Asunción, por el feriado Paz del Chaco. 16 de junio. Participantes: 13 personas </t>
  </si>
  <si>
    <t>Participación de la Senatur en 3 (tres) Fiestas de San Juan del Pinedo Shopping, Shopping del Sol y el Denide. Visitantes: 1800 personas</t>
  </si>
  <si>
    <t>Realización de 1 (un)  material digital de “Calendario de Fiestas de San Juan 2025” a nivel nacional elaborado y promocionado en redes sociales.</t>
  </si>
  <si>
    <t>Visita técnica de 2 dos profesionales del CENFOTUR del Perú a nuestro país, en el marco del Proyecto: Fortalecimiento de capacidades para el sector turismo y gastronomía para intercambio de experiencias interinstitucionales relacionadas a la gestión de turismo y gastronomía. Del 22 al 28 de junio</t>
  </si>
  <si>
    <t>Realización de 1 (un) Seminario Internacional Conectando Territorios, Turismo, Inclusión y Gobernanza desde la perspectiva peruana, llevado a cabo en el Centro de Convenciones de la Conmebol, en conjunto con los profesionales del Centro de Formación en Turismo (CENFOTUR) del Perú. 24 de Junio 2025. Participantes: 100 personas</t>
  </si>
  <si>
    <t>Realización de 1 (una) Presentación sobre la “Experiencia Peruana en el Desarrollo del Turismo Gastronómico”, dirigido a chefs y referentes gastronómicos, a cargo de las profesionales del Centro de Formación en Turismo (CENFOTUR) del Perú y prestadores Nacionales. 27 de junio. Participantes: 15 personas</t>
  </si>
  <si>
    <t xml:space="preserve">Dpto. de Eventos Turisticos </t>
  </si>
  <si>
    <t>Elaboración de Plan de Trabajo Departamento de Itapúa para Posadas Turísticas en el marco del WRC.</t>
  </si>
  <si>
    <t>Dpto. de Preservación de Productos Turísticos</t>
  </si>
  <si>
    <t xml:space="preserve">Dpto. de Desarrollo de Productos Turisticos </t>
  </si>
  <si>
    <t xml:space="preserve">Dpto. de Generación de Productos Turísticos </t>
  </si>
  <si>
    <t>En el mes de abril se ha llevado a cabo la "Primera Reunión de Secretarios de Turismo de las Gobernaciones", el cual fue organizado por la Coordinación de Gobernanza Turistica, en el en el marco de las acciones previstas en el Eje 4 Gobernanza del Plan Maestro de Desarrollo Sostenible del Sector Turístico de Paraguay 2023 - 2030. Esta actividad busca dotar de nuevas herramientas y conocimientos a los Secretarios de Turismo de cada Gobernación del país.
Impacto
Establecer trabajos en conjunto con cada municipio del Departamento y a la vez crear asociaciones colectivas con otros municipios y departamentos para el desarrollo socioeconómico de las ciudades.</t>
  </si>
  <si>
    <r>
      <t xml:space="preserve">El Paraguay se está posicionando como un destino turístico vibrante y atractivo para eventos internacionales y  ha sido anfitrión desde el periodo de agosto 2024 a abril 2025 al menos 42 eventos internacionales en nuestro país. Arrogando una  participación más de 137 mil  personas en los distintos eventos realizados en el país en el periodo mencionado. Para el periodo de mayo y junio 2025, en base al cronograma se prevé realizar 16 eventos más relevantes, donde se estima una participación aproximada de más de 15 mil personas.
Así mismo para el periodo de mayo a junio de 2025 se estima un gasto turístico total de más de 133 mil millones de Gs equivalente a más de 17,6 millones de USD.
Según los resultados obtenidos en el periodo de agosto 2024 a abril 2025, más la proyecciones de mayo a junio 2025, se estima  más de 152 mil  participantes que asistirán a una proyección de 58 eventos en Paraguay, lo que podría generar en concepto de gasto turístico la suma total estimada de 1.280.297.803.248 Gs equivalente a alrededor de 170 millones de USD.
</t>
    </r>
    <r>
      <rPr>
        <u/>
        <sz val="11"/>
        <rFont val="Arial"/>
        <family val="2"/>
      </rPr>
      <t>Impacto</t>
    </r>
    <r>
      <rPr>
        <sz val="11"/>
        <rFont val="Arial"/>
        <family val="2"/>
      </rPr>
      <t xml:space="preserve">
El turismo de reuniones tiene un impacto económico, social e imagen país. Genera ingresos, crea empleos, transferencia de conocimientos y capacitación de profesionales en los destinos donde se desarrollan, incentivando y generando creatividad e innovación, indispensables para el crecimiento socioeconómico.</t>
    </r>
  </si>
  <si>
    <t>Participación de Paraguay en la Feria Internacional de Turismo  - FIT CATARATAS 2025 de Foz de Iguazu, Brasil. Del 03 al 07 de junio  de 2025. Visitantes: 900 personas.</t>
  </si>
  <si>
    <t xml:space="preserve">Participación de la Senatur en la Expo Santa Rita 2025 con un stand de informaciones turísticas, llevado a cabo en Santa Rita – Alto Paraná. Del 26 de abril al 4 de mayo de 2025. 513 Participantes. </t>
  </si>
  <si>
    <t>FOTOGRAFÍAS DE LAS ACTIVIDADES DESARROLLADAS POR LOS DEPARTAMENTOS DE LA DIRECCIÓN DE FORMALIZACIÓN DEL SECTOR TURISTICO</t>
  </si>
  <si>
    <t>14.1 DIRECCIÓN GENERAL JURÍDICA</t>
  </si>
  <si>
    <t>En el marco de fortalecer su Sistema de Control Interno, la SENATUR continúa ejecutando acciones de mejora continua, para lo cual el liderazgo y apoyo continuo de la MAI y la plana directiva ha sido crucial para alcanzar una calificación de 2,87 en relación al Informe de Evaluación de la Efectividad del Sistema de Control Interno correspondiente al ejercicio fiscal 2024, emitido por la Contraloria General de la República.
En relación al informe y recomendaciones de mejoras plasmadas en el informe de la CGR, la institución desarolló un Taller de actualización de los Valores Éticos de manera participativa y consensuada con todos los niveles de  funcionarios de la institución, obteniendo una participación de 236 funcionarios equivalente al 74% aproximadamente, incluyendo funcionarios tanto de la sede central, como de las oficinas departamentales y las Misiones Jesuíticas Guaraníes, asi como la revisión y actualización de la Misión institucional. Previo a ello se llevo a cabo una encuesta de percepción en relación al ajuste de la cantidad de los valores, con participación de 246 funcionarios, equivalente al 77% aproximadamente.
Asi mismo, como parte de los avances de la revisión, análisis y actualización de instrumentos organizacionales existentes relacionados al Sistema de Control Interno, la Dirección de Fortalecimiento y Desarrollo Institucional ha realizado la disertación de capacitaciones las diversas Oficinas Departamentales y Misiones Jesuiticas, enfocados a la Politica de Control Interno,Codigo de Buen Gobierno,Gestión por Procesos, Gestión de Riesgos, Políticas Operacionales y Procedimientos Institucionales, totalizando un total de 9 (nueve) grupos y 70 (setenta) funcionarios capacitados. Se ha elaborado la primera versión de la Guía Metodológica para  Elaboración de Procedimientos aprobado por acto administrativo de la MAI.</t>
  </si>
  <si>
    <t>AF N° 01/2025</t>
  </si>
  <si>
    <t xml:space="preserve">Auditoría Financiera - Rendición de Cuentas del Objeto de Gasto 842 “Aportes a Instituciones sin fines de lucro”. Periodo: septiembre a octubre 2024.
</t>
  </si>
  <si>
    <t>Cumplimiento de la Ley Nº 1535</t>
  </si>
  <si>
    <t>AF N° 02/2025</t>
  </si>
  <si>
    <t xml:space="preserve">Audtoría Financiera - OBJETO DE ANALISIS: Rendición de Cuentas del Objeto de Gasto 199 “Otros gastos del personal - Diferencia salarial” Período: Septiembre a Diciembre 2024.
</t>
  </si>
  <si>
    <t>AF N° 03/2025</t>
  </si>
  <si>
    <t>Arqueo de caja sorpresivos de los Ingresos en las oficinas perceptoras de las Misiones Jesuíticas Guarani de Jesús de Tavarangüé, Santisima Trinidad del Paraná y San Cosme y Damian.</t>
  </si>
  <si>
    <t>AF N° 04/2025</t>
  </si>
  <si>
    <t>Auditoría Financiera - OBJETO DE ANALISIS: RUBRO 342 “Útiles de escritorio, oficina y enseres” Periodo: Junio a Diciembre de 2024.</t>
  </si>
  <si>
    <t>AF N° 05/2025</t>
  </si>
  <si>
    <t>Auditoría Financiera - OBJETO DE ANALISIS: RUBRO 232 “Viáticos y pasajes” Periodo: Enero a junio 2024.</t>
  </si>
  <si>
    <t>AIG N° 02/2025</t>
  </si>
  <si>
    <t>Auditoría de Gestión - Revisión especial de la Cuenta Bancaria BCP N° 850 U$S - M.H. - PCIA. RCA. - SENATUR.</t>
  </si>
  <si>
    <t>AIG N° 03/2025</t>
  </si>
  <si>
    <t>Auditoría de Gestión - Objeto de Análisis: Rubro 123 “Remuneración Extraordinaria” Período: septiembre a diciembre 2024</t>
  </si>
  <si>
    <t>AIG N° 04/2025</t>
  </si>
  <si>
    <t>Resumen Ejecutivo - Informe de la Evaluación de la Efectividad del Sistema de Control Interno y la Evaluación IN SITU de la Efectividad del Sistema de Control Interno del Ejercicio 2024 de la SENATUR – MAYO 2025</t>
  </si>
  <si>
    <t>AII N°04-2025</t>
  </si>
  <si>
    <t>INFORME ESPECIAL AII N°04/2025 Revisión especial de Error del Sistema en la Cuenta Bancaria BCP N° 850 U$S - M.H. - PCIA. RCA. - SENATUR</t>
  </si>
  <si>
    <t>Ecuador cooperación con SENATUR</t>
  </si>
  <si>
    <t>https://senatur.gov.py/noticias/paraguay-y-ecuador-intercambian-experiencias-sobre-seguridad-en-grandes-eventos/</t>
  </si>
  <si>
    <r>
      <rPr>
        <b/>
        <u/>
        <sz val="11"/>
        <rFont val="Arial"/>
        <family val="2"/>
      </rPr>
      <t>79 eventos asistidos</t>
    </r>
    <r>
      <rPr>
        <u/>
        <sz val="11"/>
        <rFont val="Arial"/>
        <family val="2"/>
      </rPr>
      <t>:</t>
    </r>
    <r>
      <rPr>
        <sz val="11"/>
        <rFont val="Arial"/>
        <family val="2"/>
      </rPr>
      <t xml:space="preserve"> Lanzamientos TOBA / Concurzo Nacional de Danza / Calvario Rapé / Marca Ciudad / Tecnoturistica / Calendario de Semana Santa Senatur / Gastronomía como el Vorí Vorí / Chipa Apó Senatur Central - La Casona /  Actividades de Buen Anfitrión en Aeropuerto / Estación de Buses Puerto Falcón / Reuniónes en general / Actividades Congreso Internacional De Medicina Interna / Conferencia De Panamericana De Derecho Públicos / Conferencia Internacional De Medicina en Trasplantes / Suena Paraguay "la ruta de festivales 2025" / 3er. Encuentro internacional de ceramistas Feria de artesanos, productores y emprendedores del departamento de cordillera / 1ª expo feria ambiental internacional “Caaguazú restaurando la grandeza de su bosque" / Cordillera opu 'ã 2.0 "feria de artesanos, productores y emprendedores del departamento de cordillera” / Proyecto Cuidad Mujer Departamento de Cordillera y Caazapá (11 municipios)./ Lanzamiento DINAC  Evento Feria Palmear de loa Inmigrantes/ Buen Anfitrion Beato Carlos Acutis/  Lanzamiento oficial del primer Tour Nacional de Liderazgo, una iniciativa conjunta entre la influyente figura de liderazgo Gaby Teasdale y la Secretaría Nacional de Turismo (SENATUR)./ Lanzamiento del Festival Nacional del Cachapé./ Festival Internacional de Folclore Unidos por la Danza Paraguay 2025 Municipalidad de Lambare . Declarado de Interes Turistico / Conferencia de Prensa Ministerio de Tecnologia/ Buen Anfitrion  - Conferencia del experto Victor Kuppers . Mentes Exoertas./ Buen Anfitrion - Apoyo y acompañamiento a Ciudad Móvil Mujer en en oratorio Divino Niño Jesús/ Buen Anfitrion Aeropuerto. Miinistra de Turismo de Argentina y comitiva . Primer Workshop Destino Salta  Dia del Arpa Paraguaya. Evento en homenaje al Arpa. En el marco de la Paz del Chaco . Viaje turistico al publico  a bordo del Cuñatai / En el marco de la Guarania . Organización logistica del evento del Orquesta Sinfornica Nacuonal en el Chaco/ Lanzamiento de la Campaña Japyta . Las mejores paradas en Ruta./ Jornada de Gobierno . Misiones Villa Florida. Acomañamiento y montaje del espacio Senatur/ Buena Anfitrioin Aeropuerto . Conferencia de Jefes de las Fuerza Aereas Americana/ Buena Anfitrioin Centro de Convenciones. Conferencia de Jefes de las Fuerza Aereas Americana . Participacion con elenco folclorico/ Corganizacion , acompañamiento y cobertura de la Fista de San Juan en el Shopping Pinedo . Informacion Turistica. Comidas tipicas./ Corganizacion, acompañamiento y cobertura de la Fista de San Juan en el Shopping del Sol. Informacion Turistica. Comidas tipicas. / Corganizacion , acompañamiento y cobertura de la Fista de San Juan en el DENIDE. Informacion Turistica. Comidas tipicas. / Seminario Internacional Conectando Territorios - Senatur Cenfotur Peru . Organización , montaje, aompañmiento/  Reunion Corporativa MECIP Senatur . Organización y acompañamuiento/ Reunion con Chef y Embajada del Peru . Organización y acompañamiento/ Lanzamiento Oficial Expo Yguazu 2025. Organización , acompañamiento y logistica completa /  Charla moticacional Stres Laboral . Funcionarios y profecional invitado-. Organización y acompañamiento / Feria Palmear . Fiesta de San Juan Organización, acompañamiento, asistencias a visitantes, control y ambientacion del Turista Roga.        </t>
    </r>
  </si>
  <si>
    <t>1.1. DIRECCIÓN DE PRESTACIONES TURISTICAS</t>
  </si>
  <si>
    <t>1.2. DIRECCIÓN DE MARKETING TURISTICO</t>
  </si>
  <si>
    <t>1.3. DIRECCIÓN DE TURISMO DE REUNIONES</t>
  </si>
  <si>
    <t>Apoyo al Tour Histórico y Vivencial que recorre los principales escenarios de la Batalla de Piribebuy</t>
  </si>
  <si>
    <t>Mayo/Junio</t>
  </si>
  <si>
    <t>1.	POR LA CUAL SE ESTABLECEN LAS CARACTERÍSTICAS DE INFRAESTRUCTURA Y SERVICIOS PARA ESTABLECIMIENTOS DE ALOJAMIENTOS HOTELEROS Y EXTRAHOTELEROS EN EL REGISTRO NACIONAL DE TURISMO
2.	POR LA CUAL SE ESTABLECEN NORMAS Y CRITERIOS PARA EL USO DE LA IDENTIDAD VISUAL INSTITUCIONAL Y SE DISPONEN MEDIDAS PARA SU IMPLEMENTACIÓN
3.	POR LA CUAL SE APRUEBA EL REGLAMENTO INTERNO, EL FORMULARIO Y LA CARTA DE COMPROMISO, PARA OTORGAR LA DECLARACIÓN DE INTERÉS TURÍSTICO NACIONAL, EN LA SECRETARÍA NACIONAL DE TURISMO.</t>
  </si>
  <si>
    <r>
      <t>14 Convenios suscriptos a la fecha. (abril, mayo, junio)
355  dictámenes emitidos dictamenes jurídicos. (abril, mayo, junio)</t>
    </r>
    <r>
      <rPr>
        <b/>
        <sz val="11"/>
        <color rgb="FFFF0000"/>
        <rFont val="Calibri"/>
        <family val="2"/>
        <scheme val="minor"/>
      </rPr>
      <t xml:space="preserve"> </t>
    </r>
    <r>
      <rPr>
        <sz val="11"/>
        <color theme="1"/>
        <rFont val="Calibri"/>
        <family val="2"/>
        <scheme val="minor"/>
      </rPr>
      <t xml:space="preserve">
7 sumarios administrativos a Prestadores de Servicios Turísticos. 
</t>
    </r>
  </si>
  <si>
    <t>COORDINACIÓN DE GOBERNANZA TURISTICA</t>
  </si>
  <si>
    <t>Paraguay ha emergido con fuerza en el panorama internacional como un destino preferente para el turismo de reuniones, incentivos, conferencias y exposiciones (MICE). Este posicionamiento no solo diversifica su oferta turística, sino que también impulsa un efecto multiplicador en la economía nacional. Paraguay ha experimentado un notable crecimiento como anfitrión de eventos y destino turístico gracias a su estabilidad económica, ubicación estratégica con mejorada conectividad aérea, infraestructura en desarrollo que incluye hoteles y centros de convenciones de nivel internacional, y una fuerte colaboración público-privada. De enero a junio 2025 tuvimos más de 56 eventos de carácter internacional y también con una participación nacional; generando un gasto turístico aproximado de 52 millones de dólares. Mirando hacia adelante, el dinamismo continúa: ya tenemos más de 84 grandes eventos confirmados para el año 2025, siendo los eventos deportivos como Juegos Panamericanos ASU 2025 y WRC Rally del Paraguay de gran destaque. Este éxito no es casual; responde a una estrategia de selección por pertinencia y a un carácter de participación activo, donde somos socios de cada evento. El resultado de este esfuerzo se refleja en la experiencia de quienes nos eligen. Nuestra mayor satisfacción, y la prueba definitiva de la calidad de nuestra oferta, es la voluntad de retorno: el 92% de los visitantes del segmento MICE manifiestan su firme intención de volver a Paraguay. La Dirección de Turismo de Reuniones emitió 184 (ciento ochenta y cuatro) Declaraciones de Interés Turístico Nacional, otorgando así un firme respaldo gubernamental a la realización de eventos a nivel país.
Impacto
El turismo de reuniones tiene un impacto económico, social e imagen país. Genera ingresos, crea empleos, transferencia de conocimientos y capacitación de profesionales en los destinos donde se desarrollan, incentivando y generando creatividad e innovación, indispensables para el crecimiento socioeconómico.</t>
  </si>
  <si>
    <t xml:space="preserve">En el mes de mayo se han realizado diversas reuniones con Secretarios de Turismo de varias Gobernaciones, a fin de proyectar las actividades conjuntas e interinstitucionales a ser llevadas a cabo durante el año 2025.
Asi tambien, en el mes de junio se ha capacitado a los Secretarios de las Municipalidades del Departamento Central en la importancia de la creación y funcionamiento de las Secretarias de Turismo en sus respectivos Municipios.
Impacto
Establecer trabajos en conjunto con cada municipio del Departamento y a la vez crear asociaciones colectivas con otros municipios y departamentos para el desarrollo socioeconómico de las ciudades.  </t>
  </si>
  <si>
    <t>GASTOS DE REPRESENTACIÓN</t>
  </si>
  <si>
    <t>CONTRATACIÓN DE PERSONAL TÉCNICO</t>
  </si>
  <si>
    <t>ENERGÍA ELECTRICA</t>
  </si>
  <si>
    <t>TELÉFONOS, TELEFAX Y OTROS SERVICIOS DE TELECOMUNICACIONES</t>
  </si>
  <si>
    <t>PASAJES</t>
  </si>
  <si>
    <t>VIÁTICOS Y MOVILIDAD</t>
  </si>
  <si>
    <t>PASAJES Y VIÁTICOS VARIOS</t>
  </si>
  <si>
    <t>MANTENIMIENTO Y REPARACIONES MENORES DE EQUIPOS DE TRANSPORTE</t>
  </si>
  <si>
    <t>ALQUILER DE EDIFICIOS Y LOCALES</t>
  </si>
  <si>
    <t>SERVICIOS DE CEREMONIAL</t>
  </si>
  <si>
    <t>SERVICIOS DE VIGILANCIA</t>
  </si>
  <si>
    <t>SERVICIOS DE CATERING</t>
  </si>
  <si>
    <t>SERVICIOS EN GENERAL</t>
  </si>
  <si>
    <t>CAPACITACIÓN DEL PERSONAL DEL ESTADO</t>
  </si>
  <si>
    <t>CAPACITACIÓN ESPECIALIZADA</t>
  </si>
  <si>
    <t>ALIMENTOS PARA PERSONAS</t>
  </si>
  <si>
    <t>PAPEL DE ESCRITORIO Y CARTÓN</t>
  </si>
  <si>
    <t>ÚTILES DE ESCRITORIO, OFICINA Y ENSERES</t>
  </si>
  <si>
    <t>ÚTILES Y MATERIALES ELÉCTRICOS</t>
  </si>
  <si>
    <t>PRODUCTOS DE VIDRIO, LOZA Y PORCELANA</t>
  </si>
  <si>
    <t>COMPUESTOS QUÍMICOS</t>
  </si>
  <si>
    <t>COMBUSTIBLES</t>
  </si>
  <si>
    <t>ARTÍCULOS DE CAUCHO</t>
  </si>
  <si>
    <t>ARTÍCULOS DE PLÁSTICOS</t>
  </si>
  <si>
    <t>PRODUCTOS E INSUMOS METÁLICOS</t>
  </si>
  <si>
    <t>BIENES DE CONSUMO VARIOS</t>
  </si>
  <si>
    <t>MAQUINARIAS Y EQUIPOS DE LA CONSTRUCCIÓN</t>
  </si>
  <si>
    <t>EQUIPOS DE TRANSPORTE</t>
  </si>
  <si>
    <t>ADQUISICIONES DE EQUIPOS DE COMPUTACIÓN</t>
  </si>
  <si>
    <t>INDEMNIZACIONES</t>
  </si>
  <si>
    <t>DEUDAS PENDIENTES DE PAGO DE GASTOS CORRIENTES DE EJERCICIOS</t>
  </si>
  <si>
    <t>Sujeto a Disponibilidad Presupuestaria</t>
  </si>
  <si>
    <t>* Ejecución de actividades de acompañamiento a funcionarios
*Gestiones administrativas de nómina del personal
* Plan de fortalecimiento de Dotación del Personal
* Actualización de Documentación de Legajos de Funcionarios Permanentes, Contratados, Comisionados.</t>
  </si>
  <si>
    <t xml:space="preserve">Taller virtual llevado a cabo en el marco de la cooperación bilateral entre Paraguay y Ecuador.  Charla sobre Facilitación y Seguridad Turística, organizada de manera conjunta por la Secretaría Nacional de Turismo del Paraguay (SENATUR) y el Ministerio de Turismo del Ecuador.
</t>
  </si>
  <si>
    <t>1.POR LA CUAL SE APRUEBA EL REGLAMENTO INTERNO PARA LA ASIGNACIÓN, PAGO Y RENDICIÓN DE CUENTAS DE VIÁTICOS Y MOVILIDAD OTORGADOS POR LA SECRETARÍA NACIONAL DE TURISMO PARA EL DESEMPEÑO DE COMISIONES OFICIALES DE SERVICIOS Y/O MISIONES DE TRABAJO DENTRO DEL TERRITORIO NACIONAL O EN EL EXTERIOR DEL PAÍS Y LOS FORMULARIOS RESPECTIVOS
2.	POR LA CUAL SE REGLAMENTA Y SE ESTABLECEN LOS PROCEDIMIENTOS PARA LA UTILIZACIÓN DE FONDO ROTATORIO PARA LA SECRETARÍA NACIONAL DE TURISMO, DEL EJERCICIO FISCAL 2025
3.	POR LA CUAL SE AMPLÍA LA RESOLUCIÓN N° 549/2023, DE FECHA 21 DE DICIEMBRE DE 2023 “POR LA CUAL SE ESTABLECEN LOS REQUISITOS PARA INSCRIPCIÓN Y HABILITACIÓN EN EL REGISTRO NACIONAL DE TURISMO, DE LOS PRESTADORES DE SERVICIOS TURÍSTICOS
4.	POR LA CUAL SE EXTIENDE EL PLAZO DE VIGENCIA DE LA DISPENSA DEL COBRO DE LAS TASAS POR INSCRIPCIÓN, HABILITACIÓN Y FISCALIZACIÓN ORDINARIA EN EL REGISTRO NACIONAL DE TURISMO, A LOS PRESTADORES DE SERVICIOS TURÍSTICOS, HASTA EL 24 DE MAYO DE 2025.</t>
  </si>
  <si>
    <t>373.000 Seguidores Paraguayos y extranjeros</t>
  </si>
  <si>
    <t>58.025 Seguidores paraguayos y extranjeros</t>
  </si>
  <si>
    <t>137.883 Seguidores paraguayos y extranjeros</t>
  </si>
  <si>
    <t>28.700 Seguidores paraguayos y extranjeros</t>
  </si>
  <si>
    <r>
      <t xml:space="preserve">                 </t>
    </r>
    <r>
      <rPr>
        <sz val="11"/>
        <rFont val="Arial"/>
        <family val="2"/>
      </rPr>
      <t>3.460 suscriptores al canal</t>
    </r>
  </si>
  <si>
    <t>337  Informaciones sobre acciones diarias y misionales de la MAI (medición hasta marzo 2025)</t>
  </si>
  <si>
    <r>
      <rPr>
        <b/>
        <i/>
        <sz val="13"/>
        <color theme="1"/>
        <rFont val="Arial Black"/>
        <family val="2"/>
      </rPr>
      <t xml:space="preserve"> </t>
    </r>
    <r>
      <rPr>
        <b/>
        <i/>
        <u/>
        <sz val="13"/>
        <color theme="1"/>
        <rFont val="Arial Black"/>
        <family val="2"/>
      </rPr>
      <t>FOTOGRAFÍAS DE LAS ACTIVIDADES DEL COMITÉ DE RENDICIÓN DE CUENTAS AL CIUDADANO</t>
    </r>
  </si>
  <si>
    <t>ANEXO -DIRECCIÓN GENERAL DE ADMINISTRACIÓN Y FINANZAS</t>
  </si>
  <si>
    <t>https://senatur.gov.py/wp-content/uploads/2025/06/primer-informe-parcial-rcc-senatur-2025.pdf</t>
  </si>
  <si>
    <t>2.3.  1er. Informe Parcial de Rendición de Cuentas al Ciudadano</t>
  </si>
  <si>
    <t>2.2 Plan de Rendición de Cuentas</t>
  </si>
  <si>
    <t>ASOCIACIÓN CIUDADELA Y SENATUR - Convenio Finalizado</t>
  </si>
  <si>
    <t>OBJETIVO</t>
  </si>
  <si>
    <t>FECHA DE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</si>
</sst>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9">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Calibri"/>
      <family val="2"/>
      <scheme val="minor"/>
    </font>
    <font>
      <sz val="11"/>
      <color theme="1"/>
      <name val="Garamond"/>
      <family val="1"/>
    </font>
    <font>
      <b/>
      <sz val="11"/>
      <color theme="1"/>
      <name val="Garamond"/>
      <family val="1"/>
    </font>
    <font>
      <u/>
      <sz val="11"/>
      <color theme="10"/>
      <name val="Calibri"/>
      <family val="2"/>
      <scheme val="minor"/>
    </font>
    <font>
      <sz val="11"/>
      <color theme="1"/>
      <name val="Calibri"/>
      <family val="2"/>
      <scheme val="minor"/>
    </font>
    <font>
      <sz val="11"/>
      <color theme="1"/>
      <name val="Arial"/>
      <family val="2"/>
    </font>
    <font>
      <b/>
      <sz val="11"/>
      <color theme="1"/>
      <name val="Arial"/>
      <family val="2"/>
    </font>
    <font>
      <b/>
      <sz val="11"/>
      <name val="Arial"/>
      <family val="2"/>
    </font>
    <font>
      <b/>
      <i/>
      <sz val="11"/>
      <name val="Arial"/>
      <family val="2"/>
    </font>
    <font>
      <b/>
      <u/>
      <sz val="11"/>
      <name val="Arial"/>
      <family val="2"/>
    </font>
    <font>
      <b/>
      <sz val="10"/>
      <color theme="1"/>
      <name val="Arial"/>
      <family val="2"/>
    </font>
    <font>
      <b/>
      <i/>
      <u/>
      <sz val="12"/>
      <name val="Arial Black"/>
      <family val="2"/>
    </font>
    <font>
      <b/>
      <sz val="11"/>
      <color theme="1"/>
      <name val="Arial Black"/>
      <family val="2"/>
    </font>
    <font>
      <b/>
      <i/>
      <sz val="12"/>
      <name val="Arial Black"/>
      <family val="2"/>
    </font>
    <font>
      <b/>
      <sz val="12"/>
      <color theme="1"/>
      <name val="Arial Black"/>
      <family val="2"/>
    </font>
    <font>
      <b/>
      <sz val="12"/>
      <color theme="1"/>
      <name val="Arial"/>
      <family val="2"/>
    </font>
    <font>
      <b/>
      <i/>
      <sz val="12"/>
      <color theme="1"/>
      <name val="Arial Black"/>
      <family val="2"/>
    </font>
    <font>
      <b/>
      <i/>
      <sz val="12"/>
      <color theme="1"/>
      <name val="Arial"/>
      <family val="2"/>
    </font>
    <font>
      <b/>
      <sz val="10"/>
      <color theme="1"/>
      <name val="Arial Black"/>
      <family val="2"/>
    </font>
    <font>
      <b/>
      <i/>
      <u/>
      <sz val="12"/>
      <color theme="1"/>
      <name val="Arial Black"/>
      <family val="2"/>
    </font>
    <font>
      <b/>
      <i/>
      <u/>
      <sz val="14"/>
      <name val="Arial Black"/>
      <family val="2"/>
    </font>
    <font>
      <sz val="10"/>
      <color theme="1"/>
      <name val="Arial"/>
      <family val="2"/>
    </font>
    <font>
      <sz val="11"/>
      <name val="Arial"/>
      <family val="2"/>
    </font>
    <font>
      <sz val="11"/>
      <color rgb="FF0033CC"/>
      <name val="Arial"/>
      <family val="2"/>
    </font>
    <font>
      <u/>
      <sz val="11"/>
      <color rgb="FF0033CC"/>
      <name val="Calibri"/>
      <family val="2"/>
      <scheme val="minor"/>
    </font>
    <font>
      <u/>
      <sz val="11"/>
      <color rgb="FF0033CC"/>
      <name val="Arial"/>
      <family val="2"/>
    </font>
    <font>
      <sz val="10"/>
      <name val="Arial"/>
      <family val="2"/>
    </font>
    <font>
      <sz val="11"/>
      <color rgb="FF0033CC"/>
      <name val="Garamond"/>
      <family val="1"/>
    </font>
    <font>
      <i/>
      <sz val="12"/>
      <color theme="1"/>
      <name val="Arial"/>
      <family val="2"/>
    </font>
    <font>
      <b/>
      <i/>
      <u/>
      <sz val="13"/>
      <color theme="1"/>
      <name val="Arial Black"/>
      <family val="2"/>
    </font>
    <font>
      <b/>
      <i/>
      <u/>
      <sz val="16"/>
      <name val="Arial Black"/>
      <family val="2"/>
    </font>
    <font>
      <b/>
      <sz val="10"/>
      <name val="Arial Black"/>
      <family val="2"/>
    </font>
    <font>
      <b/>
      <i/>
      <u/>
      <sz val="14"/>
      <color theme="1"/>
      <name val="Arial Black"/>
      <family val="2"/>
    </font>
    <font>
      <b/>
      <i/>
      <sz val="14"/>
      <name val="Arial Black"/>
      <family val="2"/>
    </font>
    <font>
      <b/>
      <i/>
      <u/>
      <sz val="13"/>
      <name val="Arial Black"/>
      <family val="2"/>
    </font>
    <font>
      <u/>
      <sz val="11"/>
      <name val="Calibri"/>
      <family val="2"/>
      <scheme val="minor"/>
    </font>
    <font>
      <b/>
      <sz val="11"/>
      <name val="Arial Black"/>
      <family val="2"/>
    </font>
    <font>
      <sz val="10"/>
      <name val="Arial Black"/>
      <family val="2"/>
    </font>
    <font>
      <sz val="11"/>
      <name val="Arial Black"/>
      <family val="2"/>
    </font>
    <font>
      <b/>
      <u/>
      <sz val="13"/>
      <name val="Arial Black"/>
      <family val="2"/>
    </font>
    <font>
      <sz val="11"/>
      <color rgb="FFFF0000"/>
      <name val="Arial"/>
      <family val="2"/>
    </font>
    <font>
      <sz val="9"/>
      <name val="Arial"/>
      <family val="2"/>
    </font>
    <font>
      <b/>
      <sz val="10"/>
      <name val="Arial"/>
      <family val="2"/>
    </font>
    <font>
      <sz val="12"/>
      <name val="Arial"/>
      <family val="2"/>
    </font>
    <font>
      <u/>
      <sz val="11"/>
      <name val="Arial"/>
      <family val="2"/>
    </font>
    <font>
      <b/>
      <i/>
      <sz val="13"/>
      <name val="Arial Black"/>
      <family val="2"/>
    </font>
    <font>
      <b/>
      <sz val="11"/>
      <color rgb="FFFF0000"/>
      <name val="Calibri"/>
      <family val="2"/>
      <scheme val="minor"/>
    </font>
    <font>
      <i/>
      <sz val="13"/>
      <name val="Arial Black"/>
      <family val="2"/>
    </font>
    <font>
      <sz val="9"/>
      <color theme="1"/>
      <name val="Arial"/>
      <family val="2"/>
    </font>
    <font>
      <b/>
      <i/>
      <u/>
      <sz val="14"/>
      <color theme="0"/>
      <name val="Arial Black"/>
      <family val="2"/>
    </font>
    <font>
      <sz val="11"/>
      <name val="Calibri"/>
      <family val="2"/>
    </font>
    <font>
      <b/>
      <i/>
      <sz val="13"/>
      <color theme="1"/>
      <name val="Arial Black"/>
      <family val="2"/>
    </font>
    <font>
      <b/>
      <sz val="9"/>
      <color theme="1"/>
      <name val="Arial"/>
      <family val="2"/>
    </font>
  </fonts>
  <fills count="8">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39997558519241921"/>
        <bgColor rgb="FF000000"/>
      </patternFill>
    </fill>
    <fill>
      <patternFill patternType="solid">
        <fgColor theme="0"/>
        <bgColor theme="0"/>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style="thin">
        <color auto="1"/>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medium">
        <color indexed="64"/>
      </right>
      <top/>
      <bottom/>
      <diagonal/>
    </border>
    <border>
      <left style="medium">
        <color indexed="64"/>
      </left>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thin">
        <color auto="1"/>
      </left>
      <right style="medium">
        <color indexed="64"/>
      </right>
      <top style="medium">
        <color indexed="64"/>
      </top>
      <bottom/>
      <diagonal/>
    </border>
    <border>
      <left style="thin">
        <color auto="1"/>
      </left>
      <right style="medium">
        <color indexed="64"/>
      </right>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medium">
        <color indexed="64"/>
      </top>
      <bottom style="thin">
        <color auto="1"/>
      </bottom>
      <diagonal/>
    </border>
  </borders>
  <cellStyleXfs count="7">
    <xf numFmtId="0" fontId="0" fillId="0" borderId="0">
      <alignment vertical="center"/>
    </xf>
    <xf numFmtId="0" fontId="9" fillId="0" borderId="0" applyNumberFormat="0" applyFill="0" applyBorder="0" applyAlignment="0" applyProtection="0">
      <alignment vertical="center"/>
    </xf>
    <xf numFmtId="43" fontId="10" fillId="0" borderId="0" applyFont="0" applyFill="0" applyBorder="0" applyAlignment="0" applyProtection="0"/>
    <xf numFmtId="0" fontId="5" fillId="0" borderId="0">
      <alignment vertical="center"/>
    </xf>
    <xf numFmtId="0" fontId="3" fillId="0" borderId="0">
      <alignment vertical="center"/>
    </xf>
    <xf numFmtId="43" fontId="3" fillId="0" borderId="0" applyFont="0" applyFill="0" applyBorder="0" applyAlignment="0" applyProtection="0"/>
    <xf numFmtId="0" fontId="3" fillId="0" borderId="0">
      <alignment vertical="center"/>
    </xf>
  </cellStyleXfs>
  <cellXfs count="379">
    <xf numFmtId="0" fontId="0" fillId="0" borderId="0" xfId="0">
      <alignment vertical="center"/>
    </xf>
    <xf numFmtId="0" fontId="7" fillId="0" borderId="0" xfId="0" applyFont="1">
      <alignment vertical="center"/>
    </xf>
    <xf numFmtId="0" fontId="8" fillId="0" borderId="0" xfId="0" applyFont="1">
      <alignment vertical="center"/>
    </xf>
    <xf numFmtId="0" fontId="7" fillId="2" borderId="0" xfId="0" applyFont="1" applyFill="1">
      <alignment vertical="center"/>
    </xf>
    <xf numFmtId="0" fontId="7" fillId="0" borderId="0" xfId="0" applyFont="1" applyProtection="1">
      <alignment vertical="center"/>
      <protection locked="0"/>
    </xf>
    <xf numFmtId="0" fontId="11" fillId="0" borderId="0" xfId="0" applyFont="1">
      <alignment vertical="center"/>
    </xf>
    <xf numFmtId="0" fontId="11" fillId="0" borderId="1" xfId="0" applyFont="1" applyBorder="1">
      <alignment vertical="center"/>
    </xf>
    <xf numFmtId="0" fontId="11" fillId="0" borderId="1" xfId="0" applyFont="1" applyBorder="1" applyAlignment="1">
      <alignment horizontal="left" vertical="center"/>
    </xf>
    <xf numFmtId="0" fontId="4" fillId="0" borderId="1" xfId="0" applyFont="1" applyBorder="1">
      <alignment vertical="center"/>
    </xf>
    <xf numFmtId="0" fontId="7" fillId="0" borderId="0" xfId="0" applyFont="1" applyBorder="1">
      <alignment vertical="center"/>
    </xf>
    <xf numFmtId="0" fontId="23" fillId="4" borderId="2" xfId="0" applyFont="1" applyFill="1" applyBorder="1">
      <alignment vertical="center"/>
    </xf>
    <xf numFmtId="0" fontId="20" fillId="3" borderId="1" xfId="0" applyFont="1" applyFill="1" applyBorder="1" applyAlignment="1">
      <alignment horizontal="center" vertical="top" wrapText="1"/>
    </xf>
    <xf numFmtId="0" fontId="14" fillId="2" borderId="2" xfId="0" applyFont="1" applyFill="1" applyBorder="1" applyAlignment="1">
      <alignment vertical="top"/>
    </xf>
    <xf numFmtId="0" fontId="14" fillId="2" borderId="4" xfId="0" applyFont="1" applyFill="1" applyBorder="1" applyAlignment="1">
      <alignment vertical="top"/>
    </xf>
    <xf numFmtId="0" fontId="14" fillId="2" borderId="3" xfId="0" applyFont="1" applyFill="1" applyBorder="1" applyAlignment="1">
      <alignment vertical="top"/>
    </xf>
    <xf numFmtId="0" fontId="24" fillId="4" borderId="1" xfId="0" applyFont="1" applyFill="1" applyBorder="1" applyAlignment="1">
      <alignment horizontal="center" vertical="center" wrapText="1"/>
    </xf>
    <xf numFmtId="0" fontId="11" fillId="2" borderId="1" xfId="1" applyFont="1" applyFill="1" applyBorder="1" applyAlignment="1">
      <alignment horizontal="center" vertical="center" wrapText="1"/>
    </xf>
    <xf numFmtId="0" fontId="29" fillId="2" borderId="1" xfId="1" applyFont="1" applyFill="1" applyBorder="1" applyAlignment="1">
      <alignment horizontal="center" vertical="center" wrapText="1"/>
    </xf>
    <xf numFmtId="0" fontId="11" fillId="2" borderId="1" xfId="0" applyFont="1" applyFill="1" applyBorder="1" applyAlignment="1">
      <alignment horizontal="center" vertical="center"/>
    </xf>
    <xf numFmtId="0" fontId="30" fillId="2" borderId="1" xfId="1" applyFont="1" applyFill="1" applyBorder="1" applyAlignment="1">
      <alignment horizontal="center" vertical="center"/>
    </xf>
    <xf numFmtId="0" fontId="24" fillId="4" borderId="1" xfId="0" applyFont="1" applyFill="1" applyBorder="1" applyAlignment="1">
      <alignment horizontal="center" vertical="center"/>
    </xf>
    <xf numFmtId="0" fontId="28" fillId="2" borderId="6" xfId="0" applyFont="1" applyFill="1" applyBorder="1" applyAlignment="1">
      <alignment vertical="center" wrapText="1"/>
    </xf>
    <xf numFmtId="0" fontId="28" fillId="2" borderId="3" xfId="0" applyFont="1" applyFill="1" applyBorder="1" applyAlignment="1">
      <alignment horizontal="left" vertical="top" wrapText="1"/>
    </xf>
    <xf numFmtId="0" fontId="30" fillId="2" borderId="1" xfId="1" applyFont="1" applyFill="1" applyBorder="1" applyAlignment="1">
      <alignment horizontal="center" vertical="center" wrapText="1"/>
    </xf>
    <xf numFmtId="0" fontId="20"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3" fontId="32" fillId="2" borderId="1" xfId="0" applyNumberFormat="1" applyFont="1" applyFill="1" applyBorder="1" applyAlignment="1">
      <alignment horizontal="center" vertical="center" wrapText="1"/>
    </xf>
    <xf numFmtId="0" fontId="32" fillId="2" borderId="1" xfId="0" applyFont="1" applyFill="1" applyBorder="1" applyAlignment="1">
      <alignment horizontal="center" vertical="center" wrapText="1"/>
    </xf>
    <xf numFmtId="14" fontId="32" fillId="2" borderId="1" xfId="0" applyNumberFormat="1" applyFont="1" applyFill="1" applyBorder="1" applyAlignment="1">
      <alignment horizontal="center" vertical="center" wrapText="1"/>
    </xf>
    <xf numFmtId="43" fontId="32" fillId="2" borderId="1" xfId="2" applyFont="1" applyFill="1" applyBorder="1" applyAlignment="1">
      <alignment horizontal="center" vertical="center" wrapText="1"/>
    </xf>
    <xf numFmtId="0" fontId="31" fillId="4" borderId="1" xfId="0" applyFont="1" applyFill="1" applyBorder="1" applyAlignment="1">
      <alignment horizontal="center" vertical="center"/>
    </xf>
    <xf numFmtId="0" fontId="29" fillId="2" borderId="0" xfId="0" applyFont="1" applyFill="1">
      <alignment vertical="center"/>
    </xf>
    <xf numFmtId="0" fontId="29" fillId="2" borderId="6" xfId="0" applyFont="1" applyFill="1" applyBorder="1">
      <alignment vertical="center"/>
    </xf>
    <xf numFmtId="0" fontId="33" fillId="2" borderId="0" xfId="0" applyFont="1" applyFill="1">
      <alignment vertical="center"/>
    </xf>
    <xf numFmtId="0" fontId="31" fillId="2" borderId="1" xfId="0" applyFont="1" applyFill="1" applyBorder="1" applyAlignment="1">
      <alignment horizontal="center" vertical="center" wrapText="1"/>
    </xf>
    <xf numFmtId="0" fontId="12" fillId="3" borderId="1" xfId="0" applyFont="1" applyFill="1" applyBorder="1" applyAlignment="1" applyProtection="1">
      <alignment horizontal="center" vertical="top" wrapText="1"/>
      <protection locked="0"/>
    </xf>
    <xf numFmtId="0" fontId="28" fillId="2" borderId="1" xfId="0" applyFont="1" applyFill="1" applyBorder="1" applyAlignment="1" applyProtection="1">
      <alignment horizontal="center" vertical="center" wrapText="1"/>
      <protection locked="0"/>
    </xf>
    <xf numFmtId="0" fontId="31" fillId="2" borderId="1" xfId="1" applyFont="1" applyFill="1" applyBorder="1" applyAlignment="1">
      <alignment horizontal="center" vertical="center"/>
    </xf>
    <xf numFmtId="14" fontId="28" fillId="2" borderId="1" xfId="0" applyNumberFormat="1" applyFont="1" applyFill="1" applyBorder="1" applyAlignment="1">
      <alignment horizontal="center" vertical="center" wrapText="1"/>
    </xf>
    <xf numFmtId="0" fontId="12" fillId="2" borderId="5" xfId="0" applyFont="1" applyFill="1" applyBorder="1" applyAlignment="1">
      <alignment vertical="center" wrapText="1"/>
    </xf>
    <xf numFmtId="0" fontId="12" fillId="2" borderId="6" xfId="0" applyFont="1" applyFill="1" applyBorder="1" applyAlignment="1">
      <alignment vertical="center" wrapText="1"/>
    </xf>
    <xf numFmtId="0" fontId="22" fillId="4" borderId="2" xfId="0" applyFont="1" applyFill="1" applyBorder="1">
      <alignment vertical="center"/>
    </xf>
    <xf numFmtId="0" fontId="34" fillId="4" borderId="7" xfId="0" applyFont="1" applyFill="1" applyBorder="1">
      <alignment vertical="center"/>
    </xf>
    <xf numFmtId="0" fontId="34" fillId="4" borderId="6" xfId="0" applyFont="1" applyFill="1" applyBorder="1">
      <alignment vertical="center"/>
    </xf>
    <xf numFmtId="0" fontId="41" fillId="2" borderId="12" xfId="1" applyFont="1" applyFill="1" applyBorder="1" applyAlignment="1">
      <alignment horizontal="center" vertical="center" wrapText="1"/>
    </xf>
    <xf numFmtId="0" fontId="44" fillId="4" borderId="1" xfId="0" applyFont="1" applyFill="1" applyBorder="1" applyAlignment="1">
      <alignment horizontal="center" vertical="center" wrapText="1"/>
    </xf>
    <xf numFmtId="0" fontId="37" fillId="4" borderId="1" xfId="0" applyFont="1" applyFill="1" applyBorder="1" applyAlignment="1">
      <alignment horizontal="center" vertical="center" wrapText="1"/>
    </xf>
    <xf numFmtId="0" fontId="43" fillId="2" borderId="14" xfId="0" applyFont="1" applyFill="1" applyBorder="1" applyAlignment="1">
      <alignment horizontal="center" vertical="center" wrapText="1"/>
    </xf>
    <xf numFmtId="0" fontId="28" fillId="2" borderId="1" xfId="0" applyFont="1" applyFill="1" applyBorder="1" applyAlignment="1">
      <alignment vertical="center" wrapText="1"/>
    </xf>
    <xf numFmtId="0" fontId="48" fillId="4" borderId="1" xfId="0" applyFont="1" applyFill="1" applyBorder="1" applyAlignment="1">
      <alignment horizontal="center" vertical="center" wrapText="1"/>
    </xf>
    <xf numFmtId="0" fontId="28" fillId="2" borderId="1" xfId="0" applyFont="1" applyFill="1" applyBorder="1" applyAlignment="1">
      <alignment horizontal="center" vertical="center"/>
    </xf>
    <xf numFmtId="0" fontId="28" fillId="2" borderId="1" xfId="4" applyFont="1" applyFill="1" applyBorder="1" applyAlignment="1">
      <alignment horizontal="center" vertical="center"/>
    </xf>
    <xf numFmtId="14" fontId="28" fillId="2" borderId="1" xfId="4" applyNumberFormat="1" applyFont="1" applyFill="1" applyBorder="1" applyAlignment="1">
      <alignment horizontal="center" vertical="center"/>
    </xf>
    <xf numFmtId="14" fontId="28" fillId="2" borderId="1" xfId="0" applyNumberFormat="1" applyFont="1" applyFill="1" applyBorder="1" applyAlignment="1">
      <alignment horizontal="center" vertical="center"/>
    </xf>
    <xf numFmtId="0" fontId="13" fillId="4" borderId="1" xfId="0" applyFont="1" applyFill="1" applyBorder="1" applyAlignment="1">
      <alignment horizontal="center" vertical="center" wrapText="1"/>
    </xf>
    <xf numFmtId="0" fontId="47" fillId="2" borderId="1" xfId="0" applyFont="1" applyFill="1" applyBorder="1" applyAlignment="1">
      <alignment horizontal="center" vertical="top" wrapText="1"/>
    </xf>
    <xf numFmtId="0" fontId="53" fillId="4" borderId="22" xfId="0" applyFont="1" applyFill="1" applyBorder="1" applyAlignment="1">
      <alignment horizontal="center" vertical="center" wrapText="1"/>
    </xf>
    <xf numFmtId="3" fontId="27" fillId="0" borderId="1" xfId="0" applyNumberFormat="1" applyFont="1" applyBorder="1">
      <alignment vertical="center"/>
    </xf>
    <xf numFmtId="3" fontId="16" fillId="0" borderId="1" xfId="0" applyNumberFormat="1" applyFont="1" applyBorder="1">
      <alignment vertical="center"/>
    </xf>
    <xf numFmtId="0" fontId="54" fillId="0" borderId="1" xfId="0" applyFont="1" applyBorder="1" applyAlignment="1">
      <alignment horizontal="left" vertical="center" wrapText="1"/>
    </xf>
    <xf numFmtId="0" fontId="54" fillId="0" borderId="1" xfId="0" applyFont="1" applyBorder="1" applyAlignment="1">
      <alignment horizontal="left" vertical="center"/>
    </xf>
    <xf numFmtId="0" fontId="42" fillId="2" borderId="1" xfId="0" applyFont="1" applyFill="1" applyBorder="1" applyAlignment="1">
      <alignment horizontal="center" vertical="center" wrapText="1"/>
    </xf>
    <xf numFmtId="0" fontId="28" fillId="2" borderId="1" xfId="0" applyFont="1" applyFill="1" applyBorder="1" applyAlignment="1">
      <alignment horizontal="left" vertical="center" wrapText="1"/>
    </xf>
    <xf numFmtId="0" fontId="32" fillId="2" borderId="8" xfId="0" applyFont="1" applyFill="1" applyBorder="1" applyAlignment="1">
      <alignment horizontal="center" vertical="center" wrapText="1"/>
    </xf>
    <xf numFmtId="0" fontId="14" fillId="2" borderId="2" xfId="0" applyFont="1" applyFill="1" applyBorder="1" applyAlignment="1">
      <alignment horizontal="left" vertical="top"/>
    </xf>
    <xf numFmtId="0" fontId="14" fillId="2" borderId="4" xfId="0" applyFont="1" applyFill="1" applyBorder="1" applyAlignment="1">
      <alignment horizontal="left" vertical="top"/>
    </xf>
    <xf numFmtId="0" fontId="14" fillId="2" borderId="3" xfId="0" applyFont="1" applyFill="1" applyBorder="1" applyAlignment="1">
      <alignment horizontal="left" vertical="top"/>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12" fillId="4" borderId="1" xfId="0" applyFont="1" applyFill="1" applyBorder="1" applyAlignment="1">
      <alignment horizontal="center" vertical="center"/>
    </xf>
    <xf numFmtId="0" fontId="12" fillId="4" borderId="1" xfId="0" applyFont="1" applyFill="1" applyBorder="1" applyAlignment="1">
      <alignment horizontal="center" vertical="center" wrapText="1"/>
    </xf>
    <xf numFmtId="0" fontId="42" fillId="4" borderId="1" xfId="0" applyFont="1" applyFill="1" applyBorder="1" applyAlignment="1">
      <alignment horizontal="center" vertical="center" wrapText="1"/>
    </xf>
    <xf numFmtId="0" fontId="31" fillId="2" borderId="2" xfId="1" applyFont="1" applyFill="1" applyBorder="1" applyAlignment="1">
      <alignment horizontal="center" vertical="center" wrapText="1"/>
    </xf>
    <xf numFmtId="0" fontId="31" fillId="2" borderId="1" xfId="1" applyFont="1" applyFill="1" applyBorder="1" applyAlignment="1">
      <alignment horizontal="center" vertical="center" wrapText="1"/>
    </xf>
    <xf numFmtId="0" fontId="29"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42" fillId="4" borderId="1" xfId="0" applyFont="1" applyFill="1" applyBorder="1" applyAlignment="1">
      <alignment horizontal="center" vertical="center"/>
    </xf>
    <xf numFmtId="0" fontId="56" fillId="2" borderId="1" xfId="0" applyFont="1" applyFill="1" applyBorder="1" applyAlignment="1">
      <alignment horizontal="center" vertical="center" wrapText="1"/>
    </xf>
    <xf numFmtId="0" fontId="47" fillId="2" borderId="0" xfId="0" applyFont="1" applyFill="1" applyAlignment="1">
      <alignment vertical="center" wrapText="1"/>
    </xf>
    <xf numFmtId="0" fontId="51" fillId="4" borderId="20" xfId="0" applyFont="1" applyFill="1" applyBorder="1" applyAlignment="1">
      <alignment horizontal="center" vertical="center" wrapText="1"/>
    </xf>
    <xf numFmtId="0" fontId="51" fillId="4" borderId="15" xfId="0" applyFont="1" applyFill="1" applyBorder="1" applyAlignment="1">
      <alignment horizontal="center" vertical="center" wrapText="1"/>
    </xf>
    <xf numFmtId="0" fontId="51" fillId="4" borderId="21" xfId="0" applyFont="1" applyFill="1" applyBorder="1" applyAlignment="1">
      <alignment horizontal="center" vertical="center" wrapText="1"/>
    </xf>
    <xf numFmtId="0" fontId="26" fillId="5" borderId="2" xfId="0" applyFont="1" applyFill="1" applyBorder="1" applyAlignment="1">
      <alignment horizontal="center" vertical="center"/>
    </xf>
    <xf numFmtId="0" fontId="26" fillId="5" borderId="4" xfId="0" applyFont="1" applyFill="1" applyBorder="1" applyAlignment="1">
      <alignment horizontal="center" vertical="center"/>
    </xf>
    <xf numFmtId="0" fontId="26" fillId="5" borderId="3" xfId="0" applyFont="1" applyFill="1" applyBorder="1" applyAlignment="1">
      <alignment horizontal="center" vertical="center"/>
    </xf>
    <xf numFmtId="0" fontId="55" fillId="2" borderId="5" xfId="0" applyFont="1" applyFill="1" applyBorder="1" applyAlignment="1">
      <alignment horizontal="center" vertical="center"/>
    </xf>
    <xf numFmtId="0" fontId="55" fillId="2" borderId="7" xfId="0" applyFont="1" applyFill="1" applyBorder="1" applyAlignment="1">
      <alignment horizontal="center" vertical="center"/>
    </xf>
    <xf numFmtId="0" fontId="55" fillId="2" borderId="6" xfId="0" applyFont="1" applyFill="1" applyBorder="1" applyAlignment="1">
      <alignment horizontal="center" vertical="center"/>
    </xf>
    <xf numFmtId="0" fontId="55" fillId="2" borderId="10" xfId="0" applyFont="1" applyFill="1" applyBorder="1" applyAlignment="1">
      <alignment horizontal="center" vertical="center"/>
    </xf>
    <xf numFmtId="0" fontId="55" fillId="2" borderId="13" xfId="0" applyFont="1" applyFill="1" applyBorder="1" applyAlignment="1">
      <alignment horizontal="center" vertical="center"/>
    </xf>
    <xf numFmtId="0" fontId="55" fillId="2" borderId="14" xfId="0" applyFont="1" applyFill="1" applyBorder="1" applyAlignment="1">
      <alignment horizontal="center" vertical="center"/>
    </xf>
    <xf numFmtId="0" fontId="47" fillId="2" borderId="9" xfId="0" applyFont="1" applyFill="1" applyBorder="1" applyAlignment="1">
      <alignment horizontal="center" vertical="top" wrapText="1"/>
    </xf>
    <xf numFmtId="0" fontId="47" fillId="2" borderId="8" xfId="0" applyFont="1" applyFill="1" applyBorder="1" applyAlignment="1">
      <alignment horizontal="center" vertical="top" wrapText="1"/>
    </xf>
    <xf numFmtId="0" fontId="28" fillId="2" borderId="9"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31" fillId="2" borderId="9" xfId="1" applyFont="1" applyFill="1" applyBorder="1" applyAlignment="1">
      <alignment horizontal="center" vertical="center"/>
    </xf>
    <xf numFmtId="0" fontId="31" fillId="2" borderId="8" xfId="1" applyFont="1" applyFill="1" applyBorder="1" applyAlignment="1">
      <alignment horizontal="center" vertical="center"/>
    </xf>
    <xf numFmtId="0" fontId="28" fillId="2" borderId="5"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6" xfId="0" applyFont="1" applyFill="1" applyBorder="1" applyAlignment="1">
      <alignment horizontal="center" vertical="center"/>
    </xf>
    <xf numFmtId="0" fontId="28" fillId="2" borderId="10" xfId="0" applyFont="1" applyFill="1" applyBorder="1" applyAlignment="1">
      <alignment horizontal="center" vertical="center"/>
    </xf>
    <xf numFmtId="0" fontId="28" fillId="2" borderId="13" xfId="0" applyFont="1" applyFill="1" applyBorder="1" applyAlignment="1">
      <alignment horizontal="center" vertical="center"/>
    </xf>
    <xf numFmtId="0" fontId="28" fillId="2" borderId="14" xfId="0" applyFont="1" applyFill="1" applyBorder="1" applyAlignment="1">
      <alignment horizontal="center" vertical="center"/>
    </xf>
    <xf numFmtId="0" fontId="28" fillId="2" borderId="16" xfId="0" applyFont="1" applyFill="1" applyBorder="1" applyAlignment="1">
      <alignment horizontal="left" vertical="center" wrapText="1"/>
    </xf>
    <xf numFmtId="0" fontId="28" fillId="2" borderId="4" xfId="0" applyFont="1" applyFill="1" applyBorder="1" applyAlignment="1">
      <alignment horizontal="left" vertical="center" wrapText="1"/>
    </xf>
    <xf numFmtId="0" fontId="28" fillId="2" borderId="3" xfId="0" applyFont="1" applyFill="1" applyBorder="1" applyAlignment="1">
      <alignment horizontal="left" vertical="center" wrapText="1"/>
    </xf>
    <xf numFmtId="0" fontId="28" fillId="0" borderId="16" xfId="0" applyFont="1" applyBorder="1" applyAlignment="1">
      <alignment horizontal="left" vertical="center" wrapText="1"/>
    </xf>
    <xf numFmtId="0" fontId="28" fillId="0" borderId="4" xfId="0" applyFont="1" applyBorder="1" applyAlignment="1">
      <alignment horizontal="left" vertical="center" wrapText="1"/>
    </xf>
    <xf numFmtId="0" fontId="28" fillId="0" borderId="3" xfId="0" applyFont="1" applyBorder="1" applyAlignment="1">
      <alignment horizontal="left" vertical="center" wrapText="1"/>
    </xf>
    <xf numFmtId="0" fontId="42" fillId="3" borderId="16"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3" xfId="0" applyFont="1" applyFill="1" applyBorder="1" applyAlignment="1">
      <alignment horizontal="center" vertical="center" wrapText="1"/>
    </xf>
    <xf numFmtId="3" fontId="28" fillId="2" borderId="9" xfId="0" applyNumberFormat="1" applyFont="1" applyFill="1" applyBorder="1" applyAlignment="1">
      <alignment horizontal="center" vertical="center"/>
    </xf>
    <xf numFmtId="3" fontId="28" fillId="2" borderId="8" xfId="0" applyNumberFormat="1" applyFont="1" applyFill="1" applyBorder="1" applyAlignment="1">
      <alignment horizontal="center" vertical="center"/>
    </xf>
    <xf numFmtId="9" fontId="28" fillId="2" borderId="9" xfId="0" applyNumberFormat="1" applyFont="1" applyFill="1" applyBorder="1" applyAlignment="1">
      <alignment horizontal="center" vertical="center"/>
    </xf>
    <xf numFmtId="9" fontId="28" fillId="2" borderId="8" xfId="0" applyNumberFormat="1" applyFont="1" applyFill="1" applyBorder="1" applyAlignment="1">
      <alignment horizontal="center" vertical="center"/>
    </xf>
    <xf numFmtId="0" fontId="28" fillId="2" borderId="16" xfId="0" applyFont="1" applyFill="1" applyBorder="1" applyAlignment="1">
      <alignment horizontal="center" vertical="center" wrapText="1"/>
    </xf>
    <xf numFmtId="0" fontId="28" fillId="2" borderId="4" xfId="0" applyFont="1" applyFill="1" applyBorder="1" applyAlignment="1">
      <alignment horizontal="center" vertical="center" wrapText="1"/>
    </xf>
    <xf numFmtId="0" fontId="28" fillId="2" borderId="3" xfId="0" applyFont="1" applyFill="1" applyBorder="1" applyAlignment="1">
      <alignment horizontal="center" vertical="center" wrapText="1"/>
    </xf>
    <xf numFmtId="0" fontId="32" fillId="2" borderId="9" xfId="0" applyFont="1" applyFill="1" applyBorder="1" applyAlignment="1">
      <alignment horizontal="center" vertical="center" wrapText="1"/>
    </xf>
    <xf numFmtId="0" fontId="32" fillId="2" borderId="8" xfId="0" applyFont="1" applyFill="1" applyBorder="1" applyAlignment="1">
      <alignment horizontal="center" vertical="center" wrapText="1"/>
    </xf>
    <xf numFmtId="0" fontId="17" fillId="3" borderId="2" xfId="0" applyFont="1" applyFill="1" applyBorder="1" applyAlignment="1">
      <alignment horizontal="center" vertical="center"/>
    </xf>
    <xf numFmtId="0" fontId="17" fillId="3" borderId="4" xfId="0" applyFont="1" applyFill="1" applyBorder="1" applyAlignment="1">
      <alignment horizontal="center" vertical="center"/>
    </xf>
    <xf numFmtId="0" fontId="17" fillId="3" borderId="3" xfId="0" applyFont="1" applyFill="1" applyBorder="1" applyAlignment="1">
      <alignment horizontal="center" vertical="center"/>
    </xf>
    <xf numFmtId="0" fontId="42" fillId="4" borderId="2" xfId="0" applyFont="1" applyFill="1" applyBorder="1" applyAlignment="1">
      <alignment horizontal="center" vertical="center"/>
    </xf>
    <xf numFmtId="0" fontId="42" fillId="4" borderId="3" xfId="0" applyFont="1" applyFill="1" applyBorder="1" applyAlignment="1">
      <alignment horizontal="center" vertical="center"/>
    </xf>
    <xf numFmtId="0" fontId="28" fillId="2" borderId="2" xfId="0" applyFont="1" applyFill="1" applyBorder="1" applyAlignment="1">
      <alignment horizontal="left" vertical="center" wrapText="1"/>
    </xf>
    <xf numFmtId="0" fontId="28" fillId="2" borderId="2" xfId="0" applyFont="1" applyFill="1" applyBorder="1" applyAlignment="1">
      <alignment horizontal="center" vertical="center"/>
    </xf>
    <xf numFmtId="0" fontId="28" fillId="2" borderId="3"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42" fillId="4" borderId="2" xfId="0" applyFont="1" applyFill="1" applyBorder="1" applyAlignment="1">
      <alignment horizontal="center" vertical="center" wrapText="1"/>
    </xf>
    <xf numFmtId="0" fontId="42" fillId="4" borderId="4" xfId="0" applyFont="1" applyFill="1" applyBorder="1" applyAlignment="1">
      <alignment horizontal="center" vertical="center" wrapText="1"/>
    </xf>
    <xf numFmtId="0" fontId="42" fillId="4" borderId="3" xfId="0" applyFont="1" applyFill="1" applyBorder="1" applyAlignment="1">
      <alignment horizontal="center" vertical="center" wrapText="1"/>
    </xf>
    <xf numFmtId="0" fontId="18" fillId="4" borderId="2" xfId="0" applyFont="1" applyFill="1" applyBorder="1" applyAlignment="1">
      <alignment horizontal="center" vertical="center"/>
    </xf>
    <xf numFmtId="0" fontId="18" fillId="4" borderId="4" xfId="0" applyFont="1" applyFill="1" applyBorder="1" applyAlignment="1">
      <alignment horizontal="center" vertical="center"/>
    </xf>
    <xf numFmtId="0" fontId="18" fillId="4" borderId="3" xfId="0" applyFont="1" applyFill="1" applyBorder="1" applyAlignment="1">
      <alignment horizontal="center" vertical="center"/>
    </xf>
    <xf numFmtId="0" fontId="28" fillId="2" borderId="2" xfId="0" applyFont="1" applyFill="1" applyBorder="1" applyAlignment="1">
      <alignment horizontal="center" vertical="center" wrapText="1"/>
    </xf>
    <xf numFmtId="0" fontId="30" fillId="2" borderId="2" xfId="1" applyFont="1" applyFill="1" applyBorder="1" applyAlignment="1">
      <alignment horizontal="center" vertical="center" wrapText="1"/>
    </xf>
    <xf numFmtId="0" fontId="30" fillId="2" borderId="4" xfId="1" applyFont="1" applyFill="1" applyBorder="1" applyAlignment="1">
      <alignment horizontal="center" vertical="center" wrapText="1"/>
    </xf>
    <xf numFmtId="0" fontId="30" fillId="2" borderId="3" xfId="1" applyFont="1" applyFill="1" applyBorder="1" applyAlignment="1">
      <alignment horizontal="center" vertical="center" wrapText="1"/>
    </xf>
    <xf numFmtId="0" fontId="13" fillId="2" borderId="16" xfId="0" applyFont="1" applyFill="1" applyBorder="1" applyAlignment="1">
      <alignment horizontal="left" vertical="center" wrapText="1"/>
    </xf>
    <xf numFmtId="0" fontId="13" fillId="2" borderId="4"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6"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28" fillId="2" borderId="23" xfId="0" applyFont="1" applyFill="1" applyBorder="1" applyAlignment="1">
      <alignment horizontal="center" vertical="center" wrapText="1"/>
    </xf>
    <xf numFmtId="0" fontId="28" fillId="2" borderId="24" xfId="0" applyFont="1" applyFill="1" applyBorder="1" applyAlignment="1">
      <alignment horizontal="center" vertical="center" wrapText="1"/>
    </xf>
    <xf numFmtId="0" fontId="28" fillId="2" borderId="25" xfId="0" applyFont="1" applyFill="1" applyBorder="1" applyAlignment="1">
      <alignment horizontal="center" vertical="center" wrapText="1"/>
    </xf>
    <xf numFmtId="0" fontId="36" fillId="5" borderId="2" xfId="0" applyFont="1" applyFill="1" applyBorder="1" applyAlignment="1">
      <alignment horizontal="center" vertical="center" wrapText="1"/>
    </xf>
    <xf numFmtId="0" fontId="36" fillId="5" borderId="4" xfId="0" applyFont="1" applyFill="1" applyBorder="1" applyAlignment="1">
      <alignment horizontal="center" vertical="center" wrapText="1"/>
    </xf>
    <xf numFmtId="0" fontId="36" fillId="5" borderId="3" xfId="0" applyFont="1" applyFill="1" applyBorder="1" applyAlignment="1">
      <alignment horizontal="center" vertical="center" wrapText="1"/>
    </xf>
    <xf numFmtId="0" fontId="19" fillId="4" borderId="2"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37" fillId="4" borderId="2" xfId="0" applyFont="1" applyFill="1" applyBorder="1" applyAlignment="1">
      <alignment horizontal="center" vertical="center" wrapText="1"/>
    </xf>
    <xf numFmtId="0" fontId="37" fillId="4" borderId="3" xfId="0" applyFont="1" applyFill="1" applyBorder="1" applyAlignment="1">
      <alignment horizontal="center" vertical="center" wrapText="1"/>
    </xf>
    <xf numFmtId="0" fontId="32" fillId="2" borderId="2" xfId="0" applyFont="1" applyFill="1" applyBorder="1" applyAlignment="1">
      <alignment horizontal="center" vertical="center" wrapText="1"/>
    </xf>
    <xf numFmtId="0" fontId="32" fillId="2" borderId="3" xfId="0" applyFont="1" applyFill="1" applyBorder="1" applyAlignment="1">
      <alignment horizontal="center" vertical="center" wrapText="1"/>
    </xf>
    <xf numFmtId="0" fontId="26" fillId="3" borderId="36" xfId="0" applyFont="1" applyFill="1" applyBorder="1" applyAlignment="1">
      <alignment horizontal="center" vertical="center" wrapText="1"/>
    </xf>
    <xf numFmtId="0" fontId="26" fillId="3" borderId="18" xfId="0" applyFont="1" applyFill="1" applyBorder="1" applyAlignment="1">
      <alignment horizontal="center" vertical="center" wrapText="1"/>
    </xf>
    <xf numFmtId="0" fontId="42" fillId="4" borderId="16" xfId="0" applyFont="1" applyFill="1" applyBorder="1" applyAlignment="1">
      <alignment horizontal="center" vertical="center" wrapText="1"/>
    </xf>
    <xf numFmtId="0" fontId="28" fillId="7" borderId="16" xfId="0" applyFont="1" applyFill="1" applyBorder="1" applyAlignment="1">
      <alignment horizontal="center" vertical="center" wrapText="1"/>
    </xf>
    <xf numFmtId="0" fontId="28" fillId="7" borderId="4" xfId="0" applyFont="1" applyFill="1" applyBorder="1" applyAlignment="1">
      <alignment horizontal="center" vertical="center" wrapText="1"/>
    </xf>
    <xf numFmtId="0" fontId="28" fillId="7" borderId="3" xfId="0" applyFont="1" applyFill="1" applyBorder="1" applyAlignment="1">
      <alignment horizontal="center" vertical="center" wrapText="1"/>
    </xf>
    <xf numFmtId="0" fontId="12" fillId="0" borderId="2" xfId="0" applyFont="1" applyBorder="1" applyAlignment="1">
      <alignment horizontal="center" vertical="center"/>
    </xf>
    <xf numFmtId="0" fontId="12" fillId="0" borderId="4" xfId="0" applyFont="1" applyBorder="1" applyAlignment="1">
      <alignment horizontal="center" vertical="center"/>
    </xf>
    <xf numFmtId="0" fontId="12" fillId="0" borderId="3" xfId="0" applyFont="1" applyBorder="1" applyAlignment="1">
      <alignment horizontal="center" vertical="center"/>
    </xf>
    <xf numFmtId="0" fontId="51" fillId="3" borderId="2" xfId="0" applyFont="1" applyFill="1" applyBorder="1" applyAlignment="1">
      <alignment horizontal="center" vertical="center" wrapText="1"/>
    </xf>
    <xf numFmtId="0" fontId="51" fillId="3" borderId="4" xfId="0" applyFont="1" applyFill="1" applyBorder="1" applyAlignment="1">
      <alignment horizontal="center" vertical="center" wrapText="1"/>
    </xf>
    <xf numFmtId="0" fontId="51" fillId="3" borderId="3" xfId="0" applyFont="1" applyFill="1" applyBorder="1" applyAlignment="1">
      <alignment horizontal="center" vertical="center" wrapText="1"/>
    </xf>
    <xf numFmtId="0" fontId="22" fillId="4" borderId="2" xfId="0" applyFont="1" applyFill="1" applyBorder="1" applyAlignment="1">
      <alignment horizontal="left" vertical="center" wrapText="1"/>
    </xf>
    <xf numFmtId="0" fontId="22" fillId="4" borderId="4" xfId="0" applyFont="1" applyFill="1" applyBorder="1" applyAlignment="1">
      <alignment horizontal="left" vertical="center" wrapText="1"/>
    </xf>
    <xf numFmtId="0" fontId="22" fillId="4" borderId="3" xfId="0" applyFont="1" applyFill="1" applyBorder="1" applyAlignment="1">
      <alignment horizontal="left" vertical="center" wrapText="1"/>
    </xf>
    <xf numFmtId="0" fontId="45" fillId="3" borderId="2"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3" xfId="0" applyFont="1" applyFill="1" applyBorder="1" applyAlignment="1">
      <alignment horizontal="center" vertical="center" wrapText="1"/>
    </xf>
    <xf numFmtId="0" fontId="14" fillId="2" borderId="2" xfId="0" applyFont="1" applyFill="1" applyBorder="1" applyAlignment="1">
      <alignment horizontal="left" vertical="top"/>
    </xf>
    <xf numFmtId="0" fontId="14" fillId="2" borderId="4" xfId="0" applyFont="1" applyFill="1" applyBorder="1" applyAlignment="1">
      <alignment horizontal="left" vertical="top"/>
    </xf>
    <xf numFmtId="0" fontId="14" fillId="2" borderId="3" xfId="0" applyFont="1" applyFill="1" applyBorder="1" applyAlignment="1">
      <alignment horizontal="left" vertical="top"/>
    </xf>
    <xf numFmtId="0" fontId="14" fillId="2" borderId="2" xfId="0" applyFont="1" applyFill="1" applyBorder="1" applyAlignment="1">
      <alignment horizontal="left" vertical="top" wrapText="1"/>
    </xf>
    <xf numFmtId="0" fontId="14" fillId="2" borderId="4" xfId="0" applyFont="1" applyFill="1" applyBorder="1" applyAlignment="1">
      <alignment horizontal="left" vertical="top" wrapText="1"/>
    </xf>
    <xf numFmtId="0" fontId="14" fillId="2" borderId="3" xfId="0" applyFont="1" applyFill="1" applyBorder="1" applyAlignment="1">
      <alignment horizontal="left" vertical="top"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31" fillId="4" borderId="2" xfId="1" applyFont="1" applyFill="1" applyBorder="1" applyAlignment="1">
      <alignment horizontal="center" vertical="center" wrapText="1"/>
    </xf>
    <xf numFmtId="0" fontId="31" fillId="4" borderId="4" xfId="1" applyFont="1" applyFill="1" applyBorder="1" applyAlignment="1">
      <alignment horizontal="center" vertical="center" wrapText="1"/>
    </xf>
    <xf numFmtId="0" fontId="31" fillId="4" borderId="3" xfId="1" applyFont="1" applyFill="1" applyBorder="1" applyAlignment="1">
      <alignment horizontal="center" vertical="center" wrapText="1"/>
    </xf>
    <xf numFmtId="0" fontId="44" fillId="4" borderId="2" xfId="0" applyFont="1" applyFill="1" applyBorder="1" applyAlignment="1">
      <alignment horizontal="center" vertical="center" wrapText="1"/>
    </xf>
    <xf numFmtId="0" fontId="44" fillId="4" borderId="4" xfId="0" applyFont="1" applyFill="1" applyBorder="1" applyAlignment="1">
      <alignment horizontal="center" vertical="center" wrapText="1"/>
    </xf>
    <xf numFmtId="0" fontId="44" fillId="4" borderId="3" xfId="0" applyFont="1" applyFill="1" applyBorder="1" applyAlignment="1">
      <alignment horizontal="center" vertical="center" wrapText="1"/>
    </xf>
    <xf numFmtId="0" fontId="46" fillId="2" borderId="2" xfId="0" applyFont="1" applyFill="1" applyBorder="1" applyAlignment="1">
      <alignment horizontal="center" vertical="center" wrapText="1"/>
    </xf>
    <xf numFmtId="0" fontId="46" fillId="2" borderId="3" xfId="0" applyFont="1" applyFill="1" applyBorder="1" applyAlignment="1">
      <alignment horizontal="center" vertical="center" wrapText="1"/>
    </xf>
    <xf numFmtId="0" fontId="18" fillId="4" borderId="2"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28" fillId="2" borderId="9" xfId="0" applyFont="1" applyFill="1" applyBorder="1" applyAlignment="1">
      <alignment horizontal="left" vertical="center" wrapText="1"/>
    </xf>
    <xf numFmtId="0" fontId="28" fillId="2" borderId="8" xfId="0" applyFont="1" applyFill="1" applyBorder="1" applyAlignment="1">
      <alignment horizontal="left" vertical="center" wrapText="1"/>
    </xf>
    <xf numFmtId="0" fontId="28" fillId="2" borderId="9" xfId="0" applyFont="1" applyFill="1" applyBorder="1" applyAlignment="1">
      <alignment horizontal="center" vertical="center"/>
    </xf>
    <xf numFmtId="0" fontId="28" fillId="2" borderId="8" xfId="0" applyFont="1" applyFill="1" applyBorder="1" applyAlignment="1">
      <alignment horizontal="center" vertical="center"/>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20" fillId="4" borderId="2"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20" fillId="4" borderId="3" xfId="0" applyFont="1" applyFill="1" applyBorder="1" applyAlignment="1">
      <alignment horizontal="center" vertical="center" wrapText="1"/>
    </xf>
    <xf numFmtId="0" fontId="42" fillId="3" borderId="17" xfId="0" applyFont="1" applyFill="1" applyBorder="1" applyAlignment="1">
      <alignment horizontal="center" vertical="center" wrapText="1"/>
    </xf>
    <xf numFmtId="0" fontId="42" fillId="3" borderId="18" xfId="0" applyFont="1" applyFill="1" applyBorder="1" applyAlignment="1">
      <alignment horizontal="center" vertical="center" wrapText="1"/>
    </xf>
    <xf numFmtId="0" fontId="42" fillId="3" borderId="19"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34" xfId="0" applyFont="1" applyBorder="1" applyAlignment="1">
      <alignment horizontal="center" vertical="center" wrapText="1"/>
    </xf>
    <xf numFmtId="0" fontId="38" fillId="3" borderId="2" xfId="0" applyFont="1" applyFill="1" applyBorder="1" applyAlignment="1">
      <alignment horizontal="center" vertical="center"/>
    </xf>
    <xf numFmtId="0" fontId="38" fillId="3" borderId="4" xfId="0" applyFont="1" applyFill="1" applyBorder="1" applyAlignment="1">
      <alignment horizontal="center" vertical="center"/>
    </xf>
    <xf numFmtId="0" fontId="38" fillId="3" borderId="3" xfId="0" applyFont="1" applyFill="1" applyBorder="1" applyAlignment="1">
      <alignment horizontal="center" vertical="center"/>
    </xf>
    <xf numFmtId="0" fontId="12" fillId="4" borderId="2"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7" fillId="6" borderId="2" xfId="0" applyFont="1" applyFill="1" applyBorder="1" applyAlignment="1" applyProtection="1">
      <alignment horizontal="center" vertical="center"/>
      <protection locked="0"/>
    </xf>
    <xf numFmtId="0" fontId="17" fillId="6" borderId="4" xfId="0" applyFont="1" applyFill="1" applyBorder="1" applyAlignment="1" applyProtection="1">
      <alignment horizontal="center" vertical="center"/>
      <protection locked="0"/>
    </xf>
    <xf numFmtId="0" fontId="17" fillId="6" borderId="3" xfId="0" applyFont="1" applyFill="1" applyBorder="1" applyAlignment="1" applyProtection="1">
      <alignment horizontal="center" vertical="center"/>
      <protection locked="0"/>
    </xf>
    <xf numFmtId="0" fontId="16" fillId="3" borderId="2" xfId="0" applyFont="1" applyFill="1" applyBorder="1" applyAlignment="1" applyProtection="1">
      <alignment horizontal="center" vertical="top" wrapText="1"/>
      <protection locked="0"/>
    </xf>
    <xf numFmtId="0" fontId="16" fillId="3" borderId="3" xfId="0" applyFont="1" applyFill="1" applyBorder="1" applyAlignment="1" applyProtection="1">
      <alignment horizontal="center" vertical="top" wrapText="1"/>
      <protection locked="0"/>
    </xf>
    <xf numFmtId="0" fontId="12" fillId="3" borderId="2" xfId="0" applyFont="1" applyFill="1" applyBorder="1" applyAlignment="1" applyProtection="1">
      <alignment horizontal="center" vertical="top"/>
      <protection locked="0"/>
    </xf>
    <xf numFmtId="0" fontId="12" fillId="3" borderId="3" xfId="0" applyFont="1" applyFill="1" applyBorder="1" applyAlignment="1" applyProtection="1">
      <alignment horizontal="center" vertical="top"/>
      <protection locked="0"/>
    </xf>
    <xf numFmtId="0" fontId="28" fillId="2" borderId="2" xfId="0" applyFont="1" applyFill="1" applyBorder="1" applyAlignment="1" applyProtection="1">
      <alignment horizontal="center" vertical="center"/>
      <protection locked="0"/>
    </xf>
    <xf numFmtId="0" fontId="28" fillId="2" borderId="3" xfId="0" applyFont="1" applyFill="1" applyBorder="1" applyAlignment="1" applyProtection="1">
      <alignment horizontal="center" vertical="center"/>
      <protection locked="0"/>
    </xf>
    <xf numFmtId="0" fontId="28" fillId="2" borderId="2" xfId="0" applyFont="1" applyFill="1" applyBorder="1" applyAlignment="1" applyProtection="1">
      <alignment horizontal="center" vertical="center" wrapText="1"/>
      <protection locked="0"/>
    </xf>
    <xf numFmtId="0" fontId="28" fillId="2" borderId="3" xfId="0" applyFont="1" applyFill="1" applyBorder="1" applyAlignment="1" applyProtection="1">
      <alignment horizontal="center" vertical="center" wrapText="1"/>
      <protection locked="0"/>
    </xf>
    <xf numFmtId="0" fontId="30" fillId="2" borderId="2" xfId="1" applyFont="1" applyFill="1" applyBorder="1" applyAlignment="1" applyProtection="1">
      <alignment horizontal="center" vertical="center" wrapText="1"/>
      <protection locked="0"/>
    </xf>
    <xf numFmtId="0" fontId="30" fillId="2" borderId="3" xfId="1" applyFont="1" applyFill="1" applyBorder="1" applyAlignment="1" applyProtection="1">
      <alignment horizontal="center" vertical="center" wrapText="1"/>
      <protection locked="0"/>
    </xf>
    <xf numFmtId="0" fontId="26" fillId="5" borderId="30" xfId="0" applyFont="1" applyFill="1" applyBorder="1" applyAlignment="1">
      <alignment horizontal="center" vertical="center"/>
    </xf>
    <xf numFmtId="0" fontId="26" fillId="5" borderId="31" xfId="0" applyFont="1" applyFill="1" applyBorder="1" applyAlignment="1">
      <alignment horizontal="center" vertical="center"/>
    </xf>
    <xf numFmtId="0" fontId="26" fillId="5" borderId="32" xfId="0" applyFont="1" applyFill="1" applyBorder="1" applyAlignment="1">
      <alignment horizontal="center" vertical="center"/>
    </xf>
    <xf numFmtId="0" fontId="26" fillId="5" borderId="33" xfId="0" applyFont="1" applyFill="1" applyBorder="1" applyAlignment="1">
      <alignment horizontal="center" vertical="center"/>
    </xf>
    <xf numFmtId="0" fontId="26" fillId="5" borderId="34" xfId="0" applyFont="1" applyFill="1" applyBorder="1" applyAlignment="1">
      <alignment horizontal="center" vertical="center"/>
    </xf>
    <xf numFmtId="0" fontId="26" fillId="5" borderId="35" xfId="0" applyFont="1" applyFill="1" applyBorder="1" applyAlignment="1">
      <alignment horizontal="center" vertical="center"/>
    </xf>
    <xf numFmtId="0" fontId="21" fillId="4" borderId="2" xfId="0" applyFont="1" applyFill="1" applyBorder="1" applyAlignment="1">
      <alignment horizontal="center" vertical="center"/>
    </xf>
    <xf numFmtId="0" fontId="21" fillId="4" borderId="4" xfId="0" applyFont="1" applyFill="1" applyBorder="1" applyAlignment="1">
      <alignment horizontal="center" vertical="center"/>
    </xf>
    <xf numFmtId="0" fontId="21" fillId="4" borderId="3" xfId="0" applyFont="1" applyFill="1" applyBorder="1" applyAlignment="1">
      <alignment horizontal="center" vertical="center"/>
    </xf>
    <xf numFmtId="0" fontId="17" fillId="2" borderId="36" xfId="0" applyFont="1" applyFill="1" applyBorder="1" applyAlignment="1">
      <alignment horizontal="center" vertical="center"/>
    </xf>
    <xf numFmtId="0" fontId="17" fillId="2" borderId="18" xfId="0" applyFont="1" applyFill="1" applyBorder="1" applyAlignment="1">
      <alignment horizontal="center" vertical="center"/>
    </xf>
    <xf numFmtId="0" fontId="17" fillId="2" borderId="19" xfId="0" applyFont="1" applyFill="1" applyBorder="1" applyAlignment="1">
      <alignment horizontal="center" vertical="center"/>
    </xf>
    <xf numFmtId="0" fontId="17" fillId="5" borderId="2" xfId="0" applyFont="1" applyFill="1" applyBorder="1" applyAlignment="1">
      <alignment horizontal="center" vertical="center"/>
    </xf>
    <xf numFmtId="0" fontId="17" fillId="5" borderId="4" xfId="0" applyFont="1" applyFill="1" applyBorder="1" applyAlignment="1">
      <alignment horizontal="center" vertical="center"/>
    </xf>
    <xf numFmtId="0" fontId="17" fillId="5" borderId="3" xfId="0" applyFont="1" applyFill="1" applyBorder="1" applyAlignment="1">
      <alignment horizontal="center" vertical="center"/>
    </xf>
    <xf numFmtId="0" fontId="20" fillId="3" borderId="2" xfId="0" applyFont="1" applyFill="1" applyBorder="1" applyAlignment="1">
      <alignment horizontal="center" vertical="top" wrapText="1"/>
    </xf>
    <xf numFmtId="0" fontId="20" fillId="3" borderId="3" xfId="0" applyFont="1" applyFill="1" applyBorder="1" applyAlignment="1">
      <alignment horizontal="center" vertical="top" wrapText="1"/>
    </xf>
    <xf numFmtId="0" fontId="17" fillId="2" borderId="2" xfId="0" applyFont="1" applyFill="1" applyBorder="1" applyAlignment="1">
      <alignment horizontal="center" vertical="center"/>
    </xf>
    <xf numFmtId="0" fontId="17" fillId="2" borderId="4" xfId="0" applyFont="1" applyFill="1" applyBorder="1" applyAlignment="1">
      <alignment horizontal="center" vertical="center"/>
    </xf>
    <xf numFmtId="0" fontId="17" fillId="2" borderId="3" xfId="0" applyFont="1" applyFill="1" applyBorder="1" applyAlignment="1">
      <alignment horizontal="center" vertical="center"/>
    </xf>
    <xf numFmtId="0" fontId="42" fillId="4" borderId="4" xfId="0" applyFont="1" applyFill="1" applyBorder="1" applyAlignment="1">
      <alignment horizontal="center" vertical="center"/>
    </xf>
    <xf numFmtId="0" fontId="30" fillId="4" borderId="2" xfId="1" applyFont="1" applyFill="1" applyBorder="1" applyAlignment="1">
      <alignment horizontal="center" vertical="center"/>
    </xf>
    <xf numFmtId="0" fontId="30" fillId="4" borderId="4" xfId="1" applyFont="1" applyFill="1" applyBorder="1" applyAlignment="1">
      <alignment horizontal="center" vertical="center"/>
    </xf>
    <xf numFmtId="0" fontId="30" fillId="4" borderId="3" xfId="1" applyFont="1" applyFill="1" applyBorder="1" applyAlignment="1">
      <alignment horizontal="center" vertical="center"/>
    </xf>
    <xf numFmtId="0" fontId="20" fillId="3" borderId="2" xfId="0" applyFont="1" applyFill="1" applyBorder="1" applyAlignment="1">
      <alignment horizontal="center" vertical="center"/>
    </xf>
    <xf numFmtId="0" fontId="20" fillId="3" borderId="3" xfId="0" applyFont="1" applyFill="1" applyBorder="1" applyAlignment="1">
      <alignment horizontal="center" vertical="center"/>
    </xf>
    <xf numFmtId="0" fontId="56" fillId="2" borderId="2" xfId="0" applyFont="1" applyFill="1" applyBorder="1" applyAlignment="1">
      <alignment horizontal="center" vertical="center" wrapText="1"/>
    </xf>
    <xf numFmtId="0" fontId="56" fillId="2" borderId="3" xfId="0" applyFont="1" applyFill="1" applyBorder="1" applyAlignment="1">
      <alignment horizontal="center" vertical="center" wrapText="1"/>
    </xf>
    <xf numFmtId="0" fontId="28" fillId="2" borderId="2" xfId="0" applyFont="1" applyFill="1" applyBorder="1" applyAlignment="1">
      <alignment horizontal="left" vertical="center"/>
    </xf>
    <xf numFmtId="0" fontId="28" fillId="2" borderId="3" xfId="0" applyFont="1" applyFill="1" applyBorder="1" applyAlignment="1">
      <alignment horizontal="left" vertical="center"/>
    </xf>
    <xf numFmtId="0" fontId="28" fillId="2" borderId="2" xfId="0" applyFont="1" applyFill="1" applyBorder="1" applyAlignment="1">
      <alignment horizontal="center" vertical="top" wrapText="1"/>
    </xf>
    <xf numFmtId="0" fontId="28" fillId="2" borderId="3" xfId="0" applyFont="1" applyFill="1" applyBorder="1" applyAlignment="1">
      <alignment horizontal="center" vertical="top" wrapText="1"/>
    </xf>
    <xf numFmtId="0" fontId="28" fillId="2" borderId="29" xfId="0" applyFont="1" applyFill="1" applyBorder="1" applyAlignment="1">
      <alignment horizontal="left" vertical="top" wrapText="1"/>
    </xf>
    <xf numFmtId="0" fontId="28" fillId="2" borderId="27" xfId="0" applyFont="1" applyFill="1" applyBorder="1" applyAlignment="1">
      <alignment horizontal="left" vertical="top" wrapText="1"/>
    </xf>
    <xf numFmtId="0" fontId="28" fillId="2" borderId="28" xfId="0" applyFont="1" applyFill="1" applyBorder="1" applyAlignment="1">
      <alignment horizontal="left" vertical="top" wrapText="1"/>
    </xf>
    <xf numFmtId="0" fontId="42" fillId="4" borderId="16" xfId="0" applyFont="1" applyFill="1" applyBorder="1" applyAlignment="1">
      <alignment horizontal="center" vertical="center"/>
    </xf>
    <xf numFmtId="0" fontId="28" fillId="2" borderId="16" xfId="0" applyFont="1" applyFill="1" applyBorder="1" applyAlignment="1">
      <alignment horizontal="center" vertical="center"/>
    </xf>
    <xf numFmtId="0" fontId="28" fillId="2" borderId="4" xfId="0" applyFont="1" applyFill="1" applyBorder="1" applyAlignment="1">
      <alignment horizontal="center" vertical="center"/>
    </xf>
    <xf numFmtId="0" fontId="28" fillId="0" borderId="16" xfId="0" applyFont="1" applyBorder="1" applyAlignment="1">
      <alignment horizontal="center" vertical="center"/>
    </xf>
    <xf numFmtId="0" fontId="28" fillId="0" borderId="4" xfId="0" applyFont="1" applyBorder="1" applyAlignment="1">
      <alignment horizontal="center" vertical="center"/>
    </xf>
    <xf numFmtId="0" fontId="28" fillId="0" borderId="3" xfId="0" applyFont="1" applyBorder="1" applyAlignment="1">
      <alignment horizontal="center" vertical="center"/>
    </xf>
    <xf numFmtId="0" fontId="40" fillId="3" borderId="2" xfId="0" applyFont="1" applyFill="1" applyBorder="1" applyAlignment="1">
      <alignment horizontal="center" vertical="center" wrapText="1"/>
    </xf>
    <xf numFmtId="0" fontId="40" fillId="3" borderId="4" xfId="0" applyFont="1" applyFill="1" applyBorder="1" applyAlignment="1">
      <alignment horizontal="center" vertical="center" wrapText="1"/>
    </xf>
    <xf numFmtId="0" fontId="40" fillId="3" borderId="3" xfId="0" applyFont="1" applyFill="1" applyBorder="1" applyAlignment="1">
      <alignment horizontal="center" vertical="center" wrapText="1"/>
    </xf>
    <xf numFmtId="0" fontId="32" fillId="2" borderId="4" xfId="0" applyFont="1" applyFill="1" applyBorder="1" applyAlignment="1">
      <alignment horizontal="center" vertical="center" wrapText="1"/>
    </xf>
    <xf numFmtId="0" fontId="31" fillId="2" borderId="2" xfId="1" applyFont="1" applyFill="1" applyBorder="1" applyAlignment="1">
      <alignment horizontal="center" vertical="center" wrapText="1"/>
    </xf>
    <xf numFmtId="0" fontId="31" fillId="2" borderId="4" xfId="1" applyFont="1" applyFill="1" applyBorder="1" applyAlignment="1">
      <alignment horizontal="center" vertical="center" wrapText="1"/>
    </xf>
    <xf numFmtId="0" fontId="31" fillId="2" borderId="3" xfId="1" applyFont="1" applyFill="1" applyBorder="1" applyAlignment="1">
      <alignment horizontal="center" vertical="center" wrapText="1"/>
    </xf>
    <xf numFmtId="0" fontId="28" fillId="0" borderId="2"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3" xfId="0" applyFont="1" applyBorder="1" applyAlignment="1">
      <alignment horizontal="center" vertical="center" wrapText="1"/>
    </xf>
    <xf numFmtId="0" fontId="30" fillId="4" borderId="2" xfId="1" applyFont="1" applyFill="1" applyBorder="1" applyAlignment="1">
      <alignment horizontal="center" vertical="center" wrapText="1"/>
    </xf>
    <xf numFmtId="0" fontId="17" fillId="5" borderId="2" xfId="0" applyFont="1" applyFill="1" applyBorder="1" applyAlignment="1">
      <alignment horizontal="center"/>
    </xf>
    <xf numFmtId="0" fontId="17" fillId="5" borderId="4" xfId="0" applyFont="1" applyFill="1" applyBorder="1" applyAlignment="1">
      <alignment horizontal="center"/>
    </xf>
    <xf numFmtId="0" fontId="17" fillId="5" borderId="3" xfId="0" applyFont="1" applyFill="1" applyBorder="1" applyAlignment="1">
      <alignment horizontal="center"/>
    </xf>
    <xf numFmtId="0" fontId="26" fillId="3" borderId="2" xfId="0" applyFont="1" applyFill="1" applyBorder="1" applyAlignment="1">
      <alignment horizontal="center" vertical="center" wrapText="1"/>
    </xf>
    <xf numFmtId="0" fontId="26" fillId="3" borderId="4" xfId="0" applyFont="1" applyFill="1" applyBorder="1" applyAlignment="1">
      <alignment horizontal="center" vertical="center" wrapText="1"/>
    </xf>
    <xf numFmtId="0" fontId="26" fillId="3" borderId="3" xfId="0" applyFont="1" applyFill="1" applyBorder="1" applyAlignment="1">
      <alignment horizontal="center" vertical="center" wrapText="1"/>
    </xf>
    <xf numFmtId="0" fontId="25" fillId="5" borderId="2" xfId="0" applyFont="1" applyFill="1" applyBorder="1" applyAlignment="1">
      <alignment horizontal="center" vertical="center"/>
    </xf>
    <xf numFmtId="0" fontId="25" fillId="5" borderId="4" xfId="0" applyFont="1" applyFill="1" applyBorder="1" applyAlignment="1">
      <alignment horizontal="center" vertical="center"/>
    </xf>
    <xf numFmtId="0" fontId="25" fillId="5" borderId="3" xfId="0" applyFont="1" applyFill="1" applyBorder="1" applyAlignment="1">
      <alignment horizontal="center" vertical="center"/>
    </xf>
    <xf numFmtId="0" fontId="13" fillId="4" borderId="2" xfId="1" applyFont="1" applyFill="1" applyBorder="1" applyAlignment="1">
      <alignment horizontal="center" vertical="center"/>
    </xf>
    <xf numFmtId="0" fontId="13" fillId="4" borderId="4" xfId="1" applyFont="1" applyFill="1" applyBorder="1" applyAlignment="1">
      <alignment horizontal="center" vertical="center"/>
    </xf>
    <xf numFmtId="0" fontId="13" fillId="4" borderId="3" xfId="1" applyFont="1" applyFill="1" applyBorder="1" applyAlignment="1">
      <alignment horizontal="center" vertical="center"/>
    </xf>
    <xf numFmtId="0" fontId="28" fillId="2" borderId="9" xfId="1" applyFont="1" applyFill="1" applyBorder="1" applyAlignment="1">
      <alignment horizontal="center" vertical="center" wrapText="1"/>
    </xf>
    <xf numFmtId="0" fontId="28" fillId="2" borderId="8" xfId="1" applyFont="1" applyFill="1" applyBorder="1" applyAlignment="1">
      <alignment horizontal="center" vertical="center" wrapText="1"/>
    </xf>
    <xf numFmtId="0" fontId="12" fillId="2" borderId="4" xfId="0" applyFont="1" applyFill="1" applyBorder="1" applyAlignment="1">
      <alignment horizontal="center" vertical="center" wrapText="1"/>
    </xf>
    <xf numFmtId="0" fontId="19" fillId="5" borderId="2" xfId="0" applyFont="1" applyFill="1" applyBorder="1" applyAlignment="1">
      <alignment horizontal="center" vertical="center"/>
    </xf>
    <xf numFmtId="0" fontId="19" fillId="5" borderId="4" xfId="0" applyFont="1" applyFill="1" applyBorder="1" applyAlignment="1">
      <alignment horizontal="center" vertical="center"/>
    </xf>
    <xf numFmtId="0" fontId="19" fillId="5" borderId="3" xfId="0" applyFont="1" applyFill="1" applyBorder="1" applyAlignment="1">
      <alignment horizontal="center" vertical="center"/>
    </xf>
    <xf numFmtId="0" fontId="22" fillId="3" borderId="2" xfId="0" applyFont="1" applyFill="1" applyBorder="1" applyAlignment="1">
      <alignment horizontal="center" vertical="center"/>
    </xf>
    <xf numFmtId="0" fontId="22" fillId="3" borderId="4" xfId="0" applyFont="1" applyFill="1" applyBorder="1" applyAlignment="1">
      <alignment horizontal="center" vertical="center"/>
    </xf>
    <xf numFmtId="0" fontId="22" fillId="3" borderId="3" xfId="0" applyFont="1" applyFill="1" applyBorder="1" applyAlignment="1">
      <alignment horizontal="center" vertical="center"/>
    </xf>
    <xf numFmtId="0" fontId="28" fillId="2" borderId="1" xfId="1" applyFont="1" applyFill="1" applyBorder="1" applyAlignment="1">
      <alignment horizontal="center" vertical="center" wrapText="1"/>
    </xf>
    <xf numFmtId="0" fontId="46"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39" fillId="5" borderId="2" xfId="0" applyFont="1" applyFill="1" applyBorder="1" applyAlignment="1">
      <alignment horizontal="center" vertical="center"/>
    </xf>
    <xf numFmtId="0" fontId="39" fillId="5" borderId="4" xfId="0" applyFont="1" applyFill="1" applyBorder="1" applyAlignment="1">
      <alignment horizontal="center" vertical="center"/>
    </xf>
    <xf numFmtId="0" fontId="39" fillId="5" borderId="3" xfId="0" applyFont="1" applyFill="1" applyBorder="1" applyAlignment="1">
      <alignment horizontal="center" vertical="center"/>
    </xf>
    <xf numFmtId="0" fontId="30" fillId="2" borderId="9" xfId="1" applyFont="1" applyFill="1" applyBorder="1" applyAlignment="1">
      <alignment horizontal="center" vertical="center" wrapText="1"/>
    </xf>
    <xf numFmtId="0" fontId="30" fillId="2" borderId="8" xfId="1" applyFont="1" applyFill="1" applyBorder="1" applyAlignment="1">
      <alignment horizontal="center" vertical="center" wrapText="1"/>
    </xf>
    <xf numFmtId="0" fontId="28" fillId="2" borderId="2" xfId="4" applyFont="1" applyFill="1" applyBorder="1" applyAlignment="1">
      <alignment horizontal="center" vertical="center" wrapText="1"/>
    </xf>
    <xf numFmtId="0" fontId="28" fillId="2" borderId="4" xfId="4" applyFont="1" applyFill="1" applyBorder="1" applyAlignment="1">
      <alignment horizontal="center" vertical="center" wrapText="1"/>
    </xf>
    <xf numFmtId="0" fontId="28" fillId="2" borderId="3" xfId="4" applyFont="1" applyFill="1" applyBorder="1" applyAlignment="1">
      <alignment horizontal="center" vertical="center" wrapText="1"/>
    </xf>
    <xf numFmtId="0" fontId="25" fillId="5" borderId="2" xfId="0" applyFont="1" applyFill="1" applyBorder="1" applyAlignment="1">
      <alignment horizontal="center" vertical="center" wrapText="1"/>
    </xf>
    <xf numFmtId="0" fontId="25" fillId="5" borderId="4" xfId="0" applyFont="1" applyFill="1" applyBorder="1" applyAlignment="1">
      <alignment horizontal="center" vertical="center" wrapText="1"/>
    </xf>
    <xf numFmtId="0" fontId="25" fillId="5" borderId="3" xfId="0" applyFont="1" applyFill="1" applyBorder="1" applyAlignment="1">
      <alignment horizontal="center" vertical="center" wrapText="1"/>
    </xf>
    <xf numFmtId="0" fontId="35" fillId="5" borderId="2" xfId="0" applyFont="1" applyFill="1" applyBorder="1" applyAlignment="1">
      <alignment horizontal="center" vertical="center" wrapText="1"/>
    </xf>
    <xf numFmtId="0" fontId="35" fillId="5" borderId="4" xfId="0" applyFont="1" applyFill="1" applyBorder="1" applyAlignment="1">
      <alignment horizontal="center" vertical="center" wrapText="1"/>
    </xf>
    <xf numFmtId="0" fontId="35" fillId="5" borderId="3"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30" fillId="2" borderId="2" xfId="1" applyFont="1" applyFill="1" applyBorder="1" applyAlignment="1">
      <alignment horizontal="center" vertical="center"/>
    </xf>
    <xf numFmtId="0" fontId="30" fillId="2" borderId="4" xfId="1" applyFont="1" applyFill="1" applyBorder="1" applyAlignment="1">
      <alignment horizontal="center" vertical="center"/>
    </xf>
    <xf numFmtId="0" fontId="30" fillId="2" borderId="3" xfId="1" applyFont="1" applyFill="1" applyBorder="1" applyAlignment="1">
      <alignment horizontal="center" vertical="center"/>
    </xf>
    <xf numFmtId="0" fontId="22" fillId="5" borderId="2" xfId="0" applyFont="1" applyFill="1" applyBorder="1" applyAlignment="1">
      <alignment horizontal="center" vertical="center"/>
    </xf>
    <xf numFmtId="0" fontId="22" fillId="5" borderId="4" xfId="0" applyFont="1" applyFill="1" applyBorder="1" applyAlignment="1">
      <alignment horizontal="center" vertical="center"/>
    </xf>
    <xf numFmtId="0" fontId="22" fillId="5" borderId="3"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4" xfId="0" applyFont="1" applyFill="1" applyBorder="1" applyAlignment="1">
      <alignment horizontal="center" vertical="center"/>
    </xf>
    <xf numFmtId="0" fontId="12" fillId="4" borderId="3" xfId="0" applyFont="1" applyFill="1" applyBorder="1" applyAlignment="1">
      <alignment horizontal="center" vertical="center"/>
    </xf>
    <xf numFmtId="0" fontId="49" fillId="2" borderId="2" xfId="0" applyFont="1" applyFill="1" applyBorder="1" applyAlignment="1">
      <alignment horizontal="center" vertical="center" wrapText="1"/>
    </xf>
    <xf numFmtId="0" fontId="49" fillId="2" borderId="4" xfId="0" applyFont="1" applyFill="1" applyBorder="1" applyAlignment="1">
      <alignment horizontal="center" vertical="center" wrapText="1"/>
    </xf>
    <xf numFmtId="0" fontId="49" fillId="2" borderId="3" xfId="0" applyFont="1" applyFill="1" applyBorder="1" applyAlignment="1">
      <alignment horizontal="center" vertical="center" wrapText="1"/>
    </xf>
    <xf numFmtId="0" fontId="2" fillId="2" borderId="5" xfId="0" applyFont="1" applyFill="1" applyBorder="1" applyAlignment="1">
      <alignment horizontal="center" vertical="top" wrapText="1"/>
    </xf>
    <xf numFmtId="0" fontId="2" fillId="2" borderId="7" xfId="0" applyFont="1" applyFill="1" applyBorder="1" applyAlignment="1">
      <alignment horizontal="center" vertical="top" wrapText="1"/>
    </xf>
    <xf numFmtId="0" fontId="2" fillId="2" borderId="6" xfId="0" applyFont="1" applyFill="1" applyBorder="1" applyAlignment="1">
      <alignment horizontal="center" vertical="top" wrapText="1"/>
    </xf>
    <xf numFmtId="0" fontId="2" fillId="2" borderId="11" xfId="0" applyFont="1" applyFill="1" applyBorder="1" applyAlignment="1">
      <alignment horizontal="center" vertical="top" wrapText="1"/>
    </xf>
    <xf numFmtId="0" fontId="2" fillId="2" borderId="0" xfId="0" applyFont="1" applyFill="1" applyBorder="1" applyAlignment="1">
      <alignment horizontal="center" vertical="top" wrapText="1"/>
    </xf>
    <xf numFmtId="0" fontId="2" fillId="2" borderId="12" xfId="0" applyFont="1" applyFill="1" applyBorder="1" applyAlignment="1">
      <alignment horizontal="center" vertical="top" wrapText="1"/>
    </xf>
    <xf numFmtId="0" fontId="2" fillId="2" borderId="10" xfId="0" applyFont="1" applyFill="1" applyBorder="1" applyAlignment="1">
      <alignment horizontal="center" vertical="top" wrapText="1"/>
    </xf>
    <xf numFmtId="0" fontId="2" fillId="2" borderId="13" xfId="0" applyFont="1" applyFill="1" applyBorder="1" applyAlignment="1">
      <alignment horizontal="center" vertical="top" wrapText="1"/>
    </xf>
    <xf numFmtId="0" fontId="2" fillId="2" borderId="14" xfId="0" applyFont="1" applyFill="1" applyBorder="1" applyAlignment="1">
      <alignment horizontal="center" vertical="top" wrapText="1"/>
    </xf>
    <xf numFmtId="0" fontId="28" fillId="2" borderId="2" xfId="4" applyFont="1" applyFill="1" applyBorder="1" applyAlignment="1">
      <alignment horizontal="center" vertical="top" wrapText="1"/>
    </xf>
    <xf numFmtId="0" fontId="28" fillId="2" borderId="4" xfId="4" applyFont="1" applyFill="1" applyBorder="1" applyAlignment="1">
      <alignment horizontal="center" vertical="top" wrapText="1"/>
    </xf>
    <xf numFmtId="0" fontId="28" fillId="2" borderId="3" xfId="4" applyFont="1" applyFill="1" applyBorder="1" applyAlignment="1">
      <alignment horizontal="center" vertical="top" wrapText="1"/>
    </xf>
    <xf numFmtId="0" fontId="28" fillId="2" borderId="16" xfId="0" applyFont="1" applyFill="1" applyBorder="1" applyAlignment="1">
      <alignment horizontal="center" vertical="top" wrapText="1"/>
    </xf>
    <xf numFmtId="0" fontId="28" fillId="2" borderId="4" xfId="0" applyFont="1" applyFill="1" applyBorder="1" applyAlignment="1">
      <alignment horizontal="center" vertical="top" wrapText="1"/>
    </xf>
    <xf numFmtId="0" fontId="26" fillId="5" borderId="26" xfId="0" applyFont="1" applyFill="1" applyBorder="1" applyAlignment="1">
      <alignment horizontal="center" vertical="center" wrapText="1"/>
    </xf>
    <xf numFmtId="0" fontId="26" fillId="5" borderId="27" xfId="0" applyFont="1" applyFill="1" applyBorder="1" applyAlignment="1">
      <alignment horizontal="center" vertical="center" wrapText="1"/>
    </xf>
    <xf numFmtId="0" fontId="26" fillId="5" borderId="28" xfId="0" applyFont="1" applyFill="1" applyBorder="1" applyAlignment="1">
      <alignment horizontal="center" vertical="center" wrapText="1"/>
    </xf>
    <xf numFmtId="0" fontId="28" fillId="2" borderId="17" xfId="0" applyFont="1" applyFill="1" applyBorder="1" applyAlignment="1">
      <alignment horizontal="center" vertical="center" wrapText="1"/>
    </xf>
    <xf numFmtId="0" fontId="28" fillId="2" borderId="18" xfId="0" applyFont="1" applyFill="1" applyBorder="1" applyAlignment="1">
      <alignment horizontal="center" vertical="center" wrapText="1"/>
    </xf>
    <xf numFmtId="0" fontId="28" fillId="2" borderId="19" xfId="0" applyFont="1" applyFill="1" applyBorder="1" applyAlignment="1">
      <alignment horizontal="center" vertical="center" wrapText="1"/>
    </xf>
    <xf numFmtId="0" fontId="18" fillId="5" borderId="2" xfId="0" applyFont="1" applyFill="1" applyBorder="1" applyAlignment="1">
      <alignment horizontal="center" vertical="center"/>
    </xf>
    <xf numFmtId="0" fontId="18" fillId="5" borderId="4" xfId="0" applyFont="1" applyFill="1" applyBorder="1" applyAlignment="1">
      <alignment horizontal="center" vertical="center"/>
    </xf>
    <xf numFmtId="0" fontId="18" fillId="5" borderId="3" xfId="0" applyFont="1" applyFill="1" applyBorder="1" applyAlignment="1">
      <alignment horizontal="center" vertical="center"/>
    </xf>
    <xf numFmtId="0" fontId="11" fillId="2" borderId="9"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5"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14" xfId="0" applyFont="1" applyFill="1" applyBorder="1" applyAlignment="1">
      <alignment horizontal="center" vertical="center"/>
    </xf>
    <xf numFmtId="0" fontId="58" fillId="4" borderId="1" xfId="0" applyFont="1" applyFill="1" applyBorder="1" applyAlignment="1">
      <alignment horizontal="center" vertical="center" wrapText="1"/>
    </xf>
  </cellXfs>
  <cellStyles count="7">
    <cellStyle name="Hipervínculo" xfId="1" builtinId="8"/>
    <cellStyle name="Millares" xfId="2" builtinId="3"/>
    <cellStyle name="Millares 2" xfId="5" xr:uid="{A8896774-AD74-4854-AC45-6710CC0AECD8}"/>
    <cellStyle name="Normal" xfId="0" builtinId="0"/>
    <cellStyle name="Normal 2" xfId="3" xr:uid="{F8626096-05C2-4CD9-AD95-FF9240A93E5A}"/>
    <cellStyle name="Normal 2 2" xfId="6" xr:uid="{B2B7BEA0-86B7-43F8-966B-26606DFE3F8A}"/>
    <cellStyle name="Normal 3" xfId="4" xr:uid="{34364720-26E0-491E-A55B-301373F1169B}"/>
  </cellStyles>
  <dxfs count="0"/>
  <tableStyles count="0" defaultTableStyle="TableStyleMedium2" defaultPivotStyle="PivotStyleLight16"/>
  <colors>
    <mruColors>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PY"/>
              <a:t>Gastos Corrientes</a:t>
            </a:r>
            <a:r>
              <a:rPr lang="es-PY" baseline="0"/>
              <a:t> y de Capital por Objeto de Gasto</a:t>
            </a:r>
            <a:endParaRPr lang="es-PY"/>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419"/>
        </a:p>
      </c:txPr>
    </c:title>
    <c:autoTitleDeleted val="0"/>
    <c:plotArea>
      <c:layout>
        <c:manualLayout>
          <c:layoutTarget val="inner"/>
          <c:xMode val="edge"/>
          <c:yMode val="edge"/>
          <c:x val="0.2392939495128554"/>
          <c:y val="9.8526011560693655E-2"/>
          <c:w val="0.73463202926405857"/>
          <c:h val="0.75964339356424382"/>
        </c:manualLayout>
      </c:layout>
      <c:barChart>
        <c:barDir val="bar"/>
        <c:grouping val="clustered"/>
        <c:varyColors val="0"/>
        <c:ser>
          <c:idx val="0"/>
          <c:order val="0"/>
          <c:tx>
            <c:v>PRESUPUESTADO</c:v>
          </c:tx>
          <c:spPr>
            <a:solidFill>
              <a:schemeClr val="accent1"/>
            </a:solidFill>
            <a:ln>
              <a:noFill/>
            </a:ln>
            <a:effectLst/>
          </c:spPr>
          <c:invertIfNegative val="0"/>
          <c:cat>
            <c:strRef>
              <c:f>[1]Hoja1!$C$108:$C$178</c:f>
              <c:strCache>
                <c:ptCount val="71"/>
                <c:pt idx="0">
                  <c:v>ENERGÍA ELECTRICA</c:v>
                </c:pt>
                <c:pt idx="1">
                  <c:v>AGUA</c:v>
                </c:pt>
                <c:pt idx="2">
                  <c:v>TELÉFONOS, TELEFAX Y OTROS SERVICIOS DE TELECOMUNICACIONES</c:v>
                </c:pt>
                <c:pt idx="3">
                  <c:v>CORREOS Y OTROS SERVICIOS POSTALES</c:v>
                </c:pt>
                <c:pt idx="4">
                  <c:v>TRANSPORTE</c:v>
                </c:pt>
                <c:pt idx="5">
                  <c:v>TRANSPORTE DE PERSONAS</c:v>
                </c:pt>
                <c:pt idx="6">
                  <c:v>PASAJES</c:v>
                </c:pt>
                <c:pt idx="7">
                  <c:v>VIÁTICOS Y MOVILIDAD</c:v>
                </c:pt>
                <c:pt idx="8">
                  <c:v>PASAJES Y VIÁTICOS VARIOS</c:v>
                </c:pt>
                <c:pt idx="9">
                  <c:v>MANTENIMIENTO Y REPARACIONES MENORES DE EDIFICIOS Y LOCALES</c:v>
                </c:pt>
                <c:pt idx="10">
                  <c:v>MANTENIMIENTO Y REPARACIONES MENORES DE MAQUINARIAS, EQUIPOS</c:v>
                </c:pt>
                <c:pt idx="11">
                  <c:v>MANTENIMIENTO Y REPARACIONES MENORES DE EQUIPOS DE TRANSPORTE</c:v>
                </c:pt>
                <c:pt idx="12">
                  <c:v>SERVICIO DE LIMPIEZA, ASEO Y FUMIGACION</c:v>
                </c:pt>
                <c:pt idx="13">
                  <c:v>MANTENIMIENTO Y REPACIONES MENORES DE INSTALACIONES</c:v>
                </c:pt>
                <c:pt idx="14">
                  <c:v>ALQUILER DE EDIFICIOS Y LOCALES</c:v>
                </c:pt>
                <c:pt idx="15">
                  <c:v>DE INFORMATICA Y SISTEMAS COMPUTARIZADOS</c:v>
                </c:pt>
                <c:pt idx="16">
                  <c:v>IMPRENTA, PUBLICACIONES Y REPRODUCCIONES</c:v>
                </c:pt>
                <c:pt idx="17">
                  <c:v>SERVICIOS BANCARIOS</c:v>
                </c:pt>
                <c:pt idx="18">
                  <c:v>PRIMAS Y GASTOS DE SEGUROS</c:v>
                </c:pt>
                <c:pt idx="19">
                  <c:v>PUBLICIDAD Y PROPAGANDA</c:v>
                </c:pt>
                <c:pt idx="20">
                  <c:v>CONSULTORIAS, ASESORIAS E INVESTIGACIONES</c:v>
                </c:pt>
                <c:pt idx="21">
                  <c:v>PROMOCIONES Y EXPOSICIONES</c:v>
                </c:pt>
                <c:pt idx="22">
                  <c:v>SERVICIOS DE COMUNICACIONES</c:v>
                </c:pt>
                <c:pt idx="23">
                  <c:v>SERVICIOS TECNICOS Y PROFESIONALES VARIOS</c:v>
                </c:pt>
                <c:pt idx="24">
                  <c:v>SERVICIOS DE MEDICINA PREPAGA Y DE SALUD</c:v>
                </c:pt>
                <c:pt idx="25">
                  <c:v>SERVICIOS DE CEREMONIAL</c:v>
                </c:pt>
                <c:pt idx="26">
                  <c:v>SERVICIOS DE VIGILANCIA</c:v>
                </c:pt>
                <c:pt idx="27">
                  <c:v>SERVICIOS DE CATERING</c:v>
                </c:pt>
                <c:pt idx="28">
                  <c:v>SERVICIOS EN GENERAL</c:v>
                </c:pt>
                <c:pt idx="29">
                  <c:v>CAPACITACIÓN DEL PERSONAL DEL ESTADO</c:v>
                </c:pt>
                <c:pt idx="30">
                  <c:v>CAPACITACIÓN ESPECIALIZADA</c:v>
                </c:pt>
                <c:pt idx="31">
                  <c:v>ALIMENTOS PARA PERSONAS</c:v>
                </c:pt>
                <c:pt idx="32">
                  <c:v>CONFECCIONES TEXTILES</c:v>
                </c:pt>
                <c:pt idx="33">
                  <c:v>PAPEL DE ESCRITORIO Y CARTÓN</c:v>
                </c:pt>
                <c:pt idx="34">
                  <c:v>PRODUCTOS DE ARTES GRAFICAS</c:v>
                </c:pt>
                <c:pt idx="35">
                  <c:v>PRODUCTOS DE PAPEL Y CARTON</c:v>
                </c:pt>
                <c:pt idx="36">
                  <c:v>ELEMENTOS DE LIMPIEZA</c:v>
                </c:pt>
                <c:pt idx="37">
                  <c:v>ÚTILES DE ESCRITORIO, OFICINA Y ENSERES</c:v>
                </c:pt>
                <c:pt idx="38">
                  <c:v>ÚTILES Y MATERIALES ELÉCTRICOS</c:v>
                </c:pt>
                <c:pt idx="39">
                  <c:v>PRODUCTOS DE VIDRIO, LOZA Y PORCELANA</c:v>
                </c:pt>
                <c:pt idx="40">
                  <c:v>REPUESTOS Y ACCESORIOS MENORES</c:v>
                </c:pt>
                <c:pt idx="41">
                  <c:v>COMPUESTOS QUÍMICOS</c:v>
                </c:pt>
                <c:pt idx="42">
                  <c:v>INSECTICIDAS, FUMIGANTES Y OTROS</c:v>
                </c:pt>
                <c:pt idx="43">
                  <c:v>TINTAS, PINTURAS Y COLORANTES</c:v>
                </c:pt>
                <c:pt idx="44">
                  <c:v>COMBUSTIBLES</c:v>
                </c:pt>
                <c:pt idx="45">
                  <c:v>LUBRICANTES</c:v>
                </c:pt>
                <c:pt idx="46">
                  <c:v>ARTÍCULOS DE CAUCHO</c:v>
                </c:pt>
                <c:pt idx="47">
                  <c:v>HERRAMIENTAS MENORES</c:v>
                </c:pt>
                <c:pt idx="48">
                  <c:v>ARTÍCULOS DE PLÁSTICOS</c:v>
                </c:pt>
                <c:pt idx="49">
                  <c:v>PRODUCTOS E INSUMOS METÁLICOS</c:v>
                </c:pt>
                <c:pt idx="50">
                  <c:v>PRODUCTOS E INSUMOS NO METÁLICOS</c:v>
                </c:pt>
                <c:pt idx="51">
                  <c:v>BIENES DE CONSUMO VARIOS</c:v>
                </c:pt>
                <c:pt idx="52">
                  <c:v>CONSTRUCCIONES DE OBRAS DE USO PÚBLICO</c:v>
                </c:pt>
                <c:pt idx="53">
                  <c:v>CONSTRUCCIONES DE OBRAS DE USO INSTITUCIONAL</c:v>
                </c:pt>
                <c:pt idx="54">
                  <c:v>MAQUINARIAS Y EQUIPOS DE LA CONSTRUCCIÓN</c:v>
                </c:pt>
                <c:pt idx="55">
                  <c:v>EQUIPOS EDUCATIVOS Y RECREACIONALES</c:v>
                </c:pt>
                <c:pt idx="56">
                  <c:v>EQUIPOS DE COMUNICACIONES Y SEÑALAMIENTOS</c:v>
                </c:pt>
                <c:pt idx="57">
                  <c:v>EQUIPOS DE TRANSPORTE</c:v>
                </c:pt>
                <c:pt idx="58">
                  <c:v>HERRAMIENTAS, APARATOS E INSTRUMENTOS EN GENERAL</c:v>
                </c:pt>
                <c:pt idx="59">
                  <c:v>ADQUISICIONES DE MUEBLES Y ENSERES</c:v>
                </c:pt>
                <c:pt idx="60">
                  <c:v>ADQUISICIONES DE EQUIPOS DE OFICINA</c:v>
                </c:pt>
                <c:pt idx="61">
                  <c:v>ADQUISICIONES DE EQUIPOS DE COMPUTACIÓN</c:v>
                </c:pt>
                <c:pt idx="62">
                  <c:v>ACTIVOS INTANGIBLES</c:v>
                </c:pt>
                <c:pt idx="63">
                  <c:v>BECAS</c:v>
                </c:pt>
                <c:pt idx="64">
                  <c:v>APORTES A ORGANIZACIONES SIN FINES DE LUCRO</c:v>
                </c:pt>
                <c:pt idx="65">
                  <c:v>INDEMNIZACIONES</c:v>
                </c:pt>
                <c:pt idx="66">
                  <c:v>OTRAS TRANSFERENCIAS CORRIENTES</c:v>
                </c:pt>
                <c:pt idx="67">
                  <c:v>TRANSFERENCIAS CORRIENTES AL SECTOR EXTERNO</c:v>
                </c:pt>
                <c:pt idx="68">
                  <c:v>TRANSFERENCIAS CTES. A ENT. DEL SECTOR PRIVADO, ACADEMICO Y/</c:v>
                </c:pt>
                <c:pt idx="69">
                  <c:v>PAGO DE IMPUESTOS, TASAS, GASTOS JUDICIALES Y OTROS</c:v>
                </c:pt>
                <c:pt idx="70">
                  <c:v>DEUDAS PENDIENTES DE PAGO DE GASTOS CORRIENTES DE EJERCICIOS</c:v>
                </c:pt>
              </c:strCache>
            </c:strRef>
          </c:cat>
          <c:val>
            <c:numRef>
              <c:f>[1]Hoja1!$D$108:$D$178</c:f>
              <c:numCache>
                <c:formatCode>General</c:formatCode>
                <c:ptCount val="71"/>
                <c:pt idx="0">
                  <c:v>585625284</c:v>
                </c:pt>
                <c:pt idx="1">
                  <c:v>44980404</c:v>
                </c:pt>
                <c:pt idx="2">
                  <c:v>220672124</c:v>
                </c:pt>
                <c:pt idx="3">
                  <c:v>75000000</c:v>
                </c:pt>
                <c:pt idx="4">
                  <c:v>2000000</c:v>
                </c:pt>
                <c:pt idx="5">
                  <c:v>200000000</c:v>
                </c:pt>
                <c:pt idx="6">
                  <c:v>569621196</c:v>
                </c:pt>
                <c:pt idx="7">
                  <c:v>2183926400</c:v>
                </c:pt>
                <c:pt idx="8">
                  <c:v>72000000</c:v>
                </c:pt>
                <c:pt idx="9">
                  <c:v>1268291264</c:v>
                </c:pt>
                <c:pt idx="10">
                  <c:v>826978600</c:v>
                </c:pt>
                <c:pt idx="11">
                  <c:v>640000000</c:v>
                </c:pt>
                <c:pt idx="12">
                  <c:v>3169848229</c:v>
                </c:pt>
                <c:pt idx="13">
                  <c:v>195000000</c:v>
                </c:pt>
                <c:pt idx="14">
                  <c:v>738000000</c:v>
                </c:pt>
                <c:pt idx="15">
                  <c:v>73400000</c:v>
                </c:pt>
                <c:pt idx="16">
                  <c:v>1296963745</c:v>
                </c:pt>
                <c:pt idx="17">
                  <c:v>20000000</c:v>
                </c:pt>
                <c:pt idx="18">
                  <c:v>1099306002</c:v>
                </c:pt>
                <c:pt idx="19">
                  <c:v>3321301708</c:v>
                </c:pt>
                <c:pt idx="20">
                  <c:v>1095298938</c:v>
                </c:pt>
                <c:pt idx="21">
                  <c:v>7406337347</c:v>
                </c:pt>
                <c:pt idx="22">
                  <c:v>308917024</c:v>
                </c:pt>
                <c:pt idx="23">
                  <c:v>5000000</c:v>
                </c:pt>
                <c:pt idx="24">
                  <c:v>2998703673</c:v>
                </c:pt>
                <c:pt idx="25">
                  <c:v>1096842469</c:v>
                </c:pt>
                <c:pt idx="26">
                  <c:v>5082923003</c:v>
                </c:pt>
                <c:pt idx="27">
                  <c:v>670001145</c:v>
                </c:pt>
                <c:pt idx="28">
                  <c:v>66260000</c:v>
                </c:pt>
                <c:pt idx="29">
                  <c:v>75600000</c:v>
                </c:pt>
                <c:pt idx="30">
                  <c:v>0</c:v>
                </c:pt>
                <c:pt idx="31">
                  <c:v>50210000</c:v>
                </c:pt>
                <c:pt idx="32">
                  <c:v>103512500</c:v>
                </c:pt>
                <c:pt idx="33">
                  <c:v>33000000</c:v>
                </c:pt>
                <c:pt idx="34">
                  <c:v>50000000</c:v>
                </c:pt>
                <c:pt idx="35">
                  <c:v>10000000</c:v>
                </c:pt>
                <c:pt idx="36">
                  <c:v>10937500</c:v>
                </c:pt>
                <c:pt idx="37">
                  <c:v>143192241</c:v>
                </c:pt>
                <c:pt idx="38">
                  <c:v>227780000</c:v>
                </c:pt>
                <c:pt idx="39">
                  <c:v>43360000</c:v>
                </c:pt>
                <c:pt idx="40">
                  <c:v>114050000</c:v>
                </c:pt>
                <c:pt idx="41">
                  <c:v>40500000</c:v>
                </c:pt>
                <c:pt idx="42">
                  <c:v>148000000</c:v>
                </c:pt>
                <c:pt idx="43">
                  <c:v>176865000</c:v>
                </c:pt>
                <c:pt idx="44">
                  <c:v>866500195</c:v>
                </c:pt>
                <c:pt idx="45">
                  <c:v>10000000</c:v>
                </c:pt>
                <c:pt idx="46">
                  <c:v>80280000</c:v>
                </c:pt>
                <c:pt idx="47">
                  <c:v>58690000</c:v>
                </c:pt>
                <c:pt idx="48">
                  <c:v>24885000</c:v>
                </c:pt>
                <c:pt idx="49">
                  <c:v>126790000</c:v>
                </c:pt>
                <c:pt idx="50">
                  <c:v>239374675</c:v>
                </c:pt>
                <c:pt idx="51">
                  <c:v>110540000</c:v>
                </c:pt>
                <c:pt idx="52">
                  <c:v>1794971067</c:v>
                </c:pt>
                <c:pt idx="53">
                  <c:v>1898948933</c:v>
                </c:pt>
                <c:pt idx="54">
                  <c:v>5000000</c:v>
                </c:pt>
                <c:pt idx="55">
                  <c:v>320000000</c:v>
                </c:pt>
                <c:pt idx="56">
                  <c:v>288000000</c:v>
                </c:pt>
                <c:pt idx="57">
                  <c:v>1040000000</c:v>
                </c:pt>
                <c:pt idx="58">
                  <c:v>493740000</c:v>
                </c:pt>
                <c:pt idx="59">
                  <c:v>508382720</c:v>
                </c:pt>
                <c:pt idx="60">
                  <c:v>14000000</c:v>
                </c:pt>
                <c:pt idx="61">
                  <c:v>760800000</c:v>
                </c:pt>
                <c:pt idx="62">
                  <c:v>328080000</c:v>
                </c:pt>
                <c:pt idx="63">
                  <c:v>1362500000</c:v>
                </c:pt>
                <c:pt idx="64">
                  <c:v>1425050027</c:v>
                </c:pt>
                <c:pt idx="65">
                  <c:v>875847794</c:v>
                </c:pt>
                <c:pt idx="66">
                  <c:v>241081910</c:v>
                </c:pt>
                <c:pt idx="67">
                  <c:v>593237664</c:v>
                </c:pt>
                <c:pt idx="68">
                  <c:v>700000000</c:v>
                </c:pt>
                <c:pt idx="69">
                  <c:v>1174624112</c:v>
                </c:pt>
                <c:pt idx="70">
                  <c:v>637000</c:v>
                </c:pt>
              </c:numCache>
            </c:numRef>
          </c:val>
          <c:extLst>
            <c:ext xmlns:c16="http://schemas.microsoft.com/office/drawing/2014/chart" uri="{C3380CC4-5D6E-409C-BE32-E72D297353CC}">
              <c16:uniqueId val="{00000000-364C-4620-9187-7C7A45E2B2FA}"/>
            </c:ext>
          </c:extLst>
        </c:ser>
        <c:ser>
          <c:idx val="1"/>
          <c:order val="1"/>
          <c:tx>
            <c:v>EJECUTADO</c:v>
          </c:tx>
          <c:spPr>
            <a:solidFill>
              <a:schemeClr val="accent2"/>
            </a:solidFill>
            <a:ln>
              <a:noFill/>
            </a:ln>
            <a:effectLst/>
          </c:spPr>
          <c:invertIfNegative val="0"/>
          <c:cat>
            <c:strRef>
              <c:f>[1]Hoja1!$C$108:$C$178</c:f>
              <c:strCache>
                <c:ptCount val="71"/>
                <c:pt idx="0">
                  <c:v>ENERGÍA ELECTRICA</c:v>
                </c:pt>
                <c:pt idx="1">
                  <c:v>AGUA</c:v>
                </c:pt>
                <c:pt idx="2">
                  <c:v>TELÉFONOS, TELEFAX Y OTROS SERVICIOS DE TELECOMUNICACIONES</c:v>
                </c:pt>
                <c:pt idx="3">
                  <c:v>CORREOS Y OTROS SERVICIOS POSTALES</c:v>
                </c:pt>
                <c:pt idx="4">
                  <c:v>TRANSPORTE</c:v>
                </c:pt>
                <c:pt idx="5">
                  <c:v>TRANSPORTE DE PERSONAS</c:v>
                </c:pt>
                <c:pt idx="6">
                  <c:v>PASAJES</c:v>
                </c:pt>
                <c:pt idx="7">
                  <c:v>VIÁTICOS Y MOVILIDAD</c:v>
                </c:pt>
                <c:pt idx="8">
                  <c:v>PASAJES Y VIÁTICOS VARIOS</c:v>
                </c:pt>
                <c:pt idx="9">
                  <c:v>MANTENIMIENTO Y REPARACIONES MENORES DE EDIFICIOS Y LOCALES</c:v>
                </c:pt>
                <c:pt idx="10">
                  <c:v>MANTENIMIENTO Y REPARACIONES MENORES DE MAQUINARIAS, EQUIPOS</c:v>
                </c:pt>
                <c:pt idx="11">
                  <c:v>MANTENIMIENTO Y REPARACIONES MENORES DE EQUIPOS DE TRANSPORTE</c:v>
                </c:pt>
                <c:pt idx="12">
                  <c:v>SERVICIO DE LIMPIEZA, ASEO Y FUMIGACION</c:v>
                </c:pt>
                <c:pt idx="13">
                  <c:v>MANTENIMIENTO Y REPACIONES MENORES DE INSTALACIONES</c:v>
                </c:pt>
                <c:pt idx="14">
                  <c:v>ALQUILER DE EDIFICIOS Y LOCALES</c:v>
                </c:pt>
                <c:pt idx="15">
                  <c:v>DE INFORMATICA Y SISTEMAS COMPUTARIZADOS</c:v>
                </c:pt>
                <c:pt idx="16">
                  <c:v>IMPRENTA, PUBLICACIONES Y REPRODUCCIONES</c:v>
                </c:pt>
                <c:pt idx="17">
                  <c:v>SERVICIOS BANCARIOS</c:v>
                </c:pt>
                <c:pt idx="18">
                  <c:v>PRIMAS Y GASTOS DE SEGUROS</c:v>
                </c:pt>
                <c:pt idx="19">
                  <c:v>PUBLICIDAD Y PROPAGANDA</c:v>
                </c:pt>
                <c:pt idx="20">
                  <c:v>CONSULTORIAS, ASESORIAS E INVESTIGACIONES</c:v>
                </c:pt>
                <c:pt idx="21">
                  <c:v>PROMOCIONES Y EXPOSICIONES</c:v>
                </c:pt>
                <c:pt idx="22">
                  <c:v>SERVICIOS DE COMUNICACIONES</c:v>
                </c:pt>
                <c:pt idx="23">
                  <c:v>SERVICIOS TECNICOS Y PROFESIONALES VARIOS</c:v>
                </c:pt>
                <c:pt idx="24">
                  <c:v>SERVICIOS DE MEDICINA PREPAGA Y DE SALUD</c:v>
                </c:pt>
                <c:pt idx="25">
                  <c:v>SERVICIOS DE CEREMONIAL</c:v>
                </c:pt>
                <c:pt idx="26">
                  <c:v>SERVICIOS DE VIGILANCIA</c:v>
                </c:pt>
                <c:pt idx="27">
                  <c:v>SERVICIOS DE CATERING</c:v>
                </c:pt>
                <c:pt idx="28">
                  <c:v>SERVICIOS EN GENERAL</c:v>
                </c:pt>
                <c:pt idx="29">
                  <c:v>CAPACITACIÓN DEL PERSONAL DEL ESTADO</c:v>
                </c:pt>
                <c:pt idx="30">
                  <c:v>CAPACITACIÓN ESPECIALIZADA</c:v>
                </c:pt>
                <c:pt idx="31">
                  <c:v>ALIMENTOS PARA PERSONAS</c:v>
                </c:pt>
                <c:pt idx="32">
                  <c:v>CONFECCIONES TEXTILES</c:v>
                </c:pt>
                <c:pt idx="33">
                  <c:v>PAPEL DE ESCRITORIO Y CARTÓN</c:v>
                </c:pt>
                <c:pt idx="34">
                  <c:v>PRODUCTOS DE ARTES GRAFICAS</c:v>
                </c:pt>
                <c:pt idx="35">
                  <c:v>PRODUCTOS DE PAPEL Y CARTON</c:v>
                </c:pt>
                <c:pt idx="36">
                  <c:v>ELEMENTOS DE LIMPIEZA</c:v>
                </c:pt>
                <c:pt idx="37">
                  <c:v>ÚTILES DE ESCRITORIO, OFICINA Y ENSERES</c:v>
                </c:pt>
                <c:pt idx="38">
                  <c:v>ÚTILES Y MATERIALES ELÉCTRICOS</c:v>
                </c:pt>
                <c:pt idx="39">
                  <c:v>PRODUCTOS DE VIDRIO, LOZA Y PORCELANA</c:v>
                </c:pt>
                <c:pt idx="40">
                  <c:v>REPUESTOS Y ACCESORIOS MENORES</c:v>
                </c:pt>
                <c:pt idx="41">
                  <c:v>COMPUESTOS QUÍMICOS</c:v>
                </c:pt>
                <c:pt idx="42">
                  <c:v>INSECTICIDAS, FUMIGANTES Y OTROS</c:v>
                </c:pt>
                <c:pt idx="43">
                  <c:v>TINTAS, PINTURAS Y COLORANTES</c:v>
                </c:pt>
                <c:pt idx="44">
                  <c:v>COMBUSTIBLES</c:v>
                </c:pt>
                <c:pt idx="45">
                  <c:v>LUBRICANTES</c:v>
                </c:pt>
                <c:pt idx="46">
                  <c:v>ARTÍCULOS DE CAUCHO</c:v>
                </c:pt>
                <c:pt idx="47">
                  <c:v>HERRAMIENTAS MENORES</c:v>
                </c:pt>
                <c:pt idx="48">
                  <c:v>ARTÍCULOS DE PLÁSTICOS</c:v>
                </c:pt>
                <c:pt idx="49">
                  <c:v>PRODUCTOS E INSUMOS METÁLICOS</c:v>
                </c:pt>
                <c:pt idx="50">
                  <c:v>PRODUCTOS E INSUMOS NO METÁLICOS</c:v>
                </c:pt>
                <c:pt idx="51">
                  <c:v>BIENES DE CONSUMO VARIOS</c:v>
                </c:pt>
                <c:pt idx="52">
                  <c:v>CONSTRUCCIONES DE OBRAS DE USO PÚBLICO</c:v>
                </c:pt>
                <c:pt idx="53">
                  <c:v>CONSTRUCCIONES DE OBRAS DE USO INSTITUCIONAL</c:v>
                </c:pt>
                <c:pt idx="54">
                  <c:v>MAQUINARIAS Y EQUIPOS DE LA CONSTRUCCIÓN</c:v>
                </c:pt>
                <c:pt idx="55">
                  <c:v>EQUIPOS EDUCATIVOS Y RECREACIONALES</c:v>
                </c:pt>
                <c:pt idx="56">
                  <c:v>EQUIPOS DE COMUNICACIONES Y SEÑALAMIENTOS</c:v>
                </c:pt>
                <c:pt idx="57">
                  <c:v>EQUIPOS DE TRANSPORTE</c:v>
                </c:pt>
                <c:pt idx="58">
                  <c:v>HERRAMIENTAS, APARATOS E INSTRUMENTOS EN GENERAL</c:v>
                </c:pt>
                <c:pt idx="59">
                  <c:v>ADQUISICIONES DE MUEBLES Y ENSERES</c:v>
                </c:pt>
                <c:pt idx="60">
                  <c:v>ADQUISICIONES DE EQUIPOS DE OFICINA</c:v>
                </c:pt>
                <c:pt idx="61">
                  <c:v>ADQUISICIONES DE EQUIPOS DE COMPUTACIÓN</c:v>
                </c:pt>
                <c:pt idx="62">
                  <c:v>ACTIVOS INTANGIBLES</c:v>
                </c:pt>
                <c:pt idx="63">
                  <c:v>BECAS</c:v>
                </c:pt>
                <c:pt idx="64">
                  <c:v>APORTES A ORGANIZACIONES SIN FINES DE LUCRO</c:v>
                </c:pt>
                <c:pt idx="65">
                  <c:v>INDEMNIZACIONES</c:v>
                </c:pt>
                <c:pt idx="66">
                  <c:v>OTRAS TRANSFERENCIAS CORRIENTES</c:v>
                </c:pt>
                <c:pt idx="67">
                  <c:v>TRANSFERENCIAS CORRIENTES AL SECTOR EXTERNO</c:v>
                </c:pt>
                <c:pt idx="68">
                  <c:v>TRANSFERENCIAS CTES. A ENT. DEL SECTOR PRIVADO, ACADEMICO Y/</c:v>
                </c:pt>
                <c:pt idx="69">
                  <c:v>PAGO DE IMPUESTOS, TASAS, GASTOS JUDICIALES Y OTROS</c:v>
                </c:pt>
                <c:pt idx="70">
                  <c:v>DEUDAS PENDIENTES DE PAGO DE GASTOS CORRIENTES DE EJERCICIOS</c:v>
                </c:pt>
              </c:strCache>
            </c:strRef>
          </c:cat>
          <c:val>
            <c:numRef>
              <c:f>[1]Hoja1!$E$108:$E$178</c:f>
              <c:numCache>
                <c:formatCode>General</c:formatCode>
                <c:ptCount val="71"/>
                <c:pt idx="0">
                  <c:v>77233307</c:v>
                </c:pt>
                <c:pt idx="1">
                  <c:v>6287284</c:v>
                </c:pt>
                <c:pt idx="2">
                  <c:v>57568619</c:v>
                </c:pt>
                <c:pt idx="3">
                  <c:v>0</c:v>
                </c:pt>
                <c:pt idx="4">
                  <c:v>352000</c:v>
                </c:pt>
                <c:pt idx="5">
                  <c:v>0</c:v>
                </c:pt>
                <c:pt idx="6">
                  <c:v>65248518</c:v>
                </c:pt>
                <c:pt idx="7">
                  <c:v>620450627</c:v>
                </c:pt>
                <c:pt idx="8">
                  <c:v>16466931</c:v>
                </c:pt>
                <c:pt idx="9">
                  <c:v>21483813</c:v>
                </c:pt>
                <c:pt idx="10">
                  <c:v>113648605</c:v>
                </c:pt>
                <c:pt idx="11">
                  <c:v>179539370</c:v>
                </c:pt>
                <c:pt idx="12">
                  <c:v>622802650</c:v>
                </c:pt>
                <c:pt idx="13">
                  <c:v>2732575</c:v>
                </c:pt>
                <c:pt idx="14">
                  <c:v>99545136</c:v>
                </c:pt>
                <c:pt idx="15">
                  <c:v>0</c:v>
                </c:pt>
                <c:pt idx="16">
                  <c:v>529006300</c:v>
                </c:pt>
                <c:pt idx="17">
                  <c:v>1994764</c:v>
                </c:pt>
                <c:pt idx="18">
                  <c:v>158864250</c:v>
                </c:pt>
                <c:pt idx="19">
                  <c:v>755982248</c:v>
                </c:pt>
                <c:pt idx="20">
                  <c:v>43464999</c:v>
                </c:pt>
                <c:pt idx="21">
                  <c:v>1327831404</c:v>
                </c:pt>
                <c:pt idx="22">
                  <c:v>11158565</c:v>
                </c:pt>
                <c:pt idx="23">
                  <c:v>470000</c:v>
                </c:pt>
                <c:pt idx="24">
                  <c:v>1098071000</c:v>
                </c:pt>
                <c:pt idx="25">
                  <c:v>42419000</c:v>
                </c:pt>
                <c:pt idx="26">
                  <c:v>831360778</c:v>
                </c:pt>
                <c:pt idx="27">
                  <c:v>70590000</c:v>
                </c:pt>
                <c:pt idx="28">
                  <c:v>5060000</c:v>
                </c:pt>
                <c:pt idx="29">
                  <c:v>14500000</c:v>
                </c:pt>
                <c:pt idx="30">
                  <c:v>0</c:v>
                </c:pt>
                <c:pt idx="31">
                  <c:v>1040950</c:v>
                </c:pt>
                <c:pt idx="32">
                  <c:v>0</c:v>
                </c:pt>
                <c:pt idx="33">
                  <c:v>0</c:v>
                </c:pt>
                <c:pt idx="34">
                  <c:v>0</c:v>
                </c:pt>
                <c:pt idx="35">
                  <c:v>0</c:v>
                </c:pt>
                <c:pt idx="36">
                  <c:v>0</c:v>
                </c:pt>
                <c:pt idx="37">
                  <c:v>5684500</c:v>
                </c:pt>
                <c:pt idx="38">
                  <c:v>31690950</c:v>
                </c:pt>
                <c:pt idx="39">
                  <c:v>0</c:v>
                </c:pt>
                <c:pt idx="40">
                  <c:v>5485000</c:v>
                </c:pt>
                <c:pt idx="41">
                  <c:v>96000</c:v>
                </c:pt>
                <c:pt idx="42">
                  <c:v>0</c:v>
                </c:pt>
                <c:pt idx="43">
                  <c:v>0</c:v>
                </c:pt>
                <c:pt idx="44">
                  <c:v>108827774</c:v>
                </c:pt>
                <c:pt idx="45">
                  <c:v>0</c:v>
                </c:pt>
                <c:pt idx="46">
                  <c:v>0</c:v>
                </c:pt>
                <c:pt idx="47">
                  <c:v>0</c:v>
                </c:pt>
                <c:pt idx="48">
                  <c:v>0</c:v>
                </c:pt>
                <c:pt idx="49">
                  <c:v>0</c:v>
                </c:pt>
                <c:pt idx="50">
                  <c:v>0</c:v>
                </c:pt>
                <c:pt idx="51">
                  <c:v>210000</c:v>
                </c:pt>
                <c:pt idx="52">
                  <c:v>0</c:v>
                </c:pt>
                <c:pt idx="53">
                  <c:v>0</c:v>
                </c:pt>
                <c:pt idx="54">
                  <c:v>0</c:v>
                </c:pt>
                <c:pt idx="55">
                  <c:v>0</c:v>
                </c:pt>
                <c:pt idx="56">
                  <c:v>0</c:v>
                </c:pt>
                <c:pt idx="57">
                  <c:v>0</c:v>
                </c:pt>
                <c:pt idx="58">
                  <c:v>0</c:v>
                </c:pt>
                <c:pt idx="59">
                  <c:v>27600000</c:v>
                </c:pt>
                <c:pt idx="60">
                  <c:v>0</c:v>
                </c:pt>
                <c:pt idx="61">
                  <c:v>0</c:v>
                </c:pt>
                <c:pt idx="62">
                  <c:v>0</c:v>
                </c:pt>
                <c:pt idx="63">
                  <c:v>324166667</c:v>
                </c:pt>
                <c:pt idx="64">
                  <c:v>800000000</c:v>
                </c:pt>
                <c:pt idx="65">
                  <c:v>508089461</c:v>
                </c:pt>
                <c:pt idx="66">
                  <c:v>0</c:v>
                </c:pt>
                <c:pt idx="67">
                  <c:v>581223179</c:v>
                </c:pt>
                <c:pt idx="68">
                  <c:v>102748814</c:v>
                </c:pt>
                <c:pt idx="69">
                  <c:v>14073065</c:v>
                </c:pt>
                <c:pt idx="70">
                  <c:v>637000</c:v>
                </c:pt>
              </c:numCache>
            </c:numRef>
          </c:val>
          <c:extLst>
            <c:ext xmlns:c16="http://schemas.microsoft.com/office/drawing/2014/chart" uri="{C3380CC4-5D6E-409C-BE32-E72D297353CC}">
              <c16:uniqueId val="{00000001-364C-4620-9187-7C7A45E2B2FA}"/>
            </c:ext>
          </c:extLst>
        </c:ser>
        <c:dLbls>
          <c:showLegendKey val="0"/>
          <c:showVal val="0"/>
          <c:showCatName val="0"/>
          <c:showSerName val="0"/>
          <c:showPercent val="0"/>
          <c:showBubbleSize val="0"/>
        </c:dLbls>
        <c:gapWidth val="182"/>
        <c:axId val="1103309423"/>
        <c:axId val="1089975775"/>
      </c:barChart>
      <c:catAx>
        <c:axId val="1103309423"/>
        <c:scaling>
          <c:orientation val="minMax"/>
        </c:scaling>
        <c:delete val="0"/>
        <c:axPos val="l"/>
        <c:numFmt formatCode="General" sourceLinked="1"/>
        <c:majorTickMark val="none"/>
        <c:minorTickMark val="none"/>
        <c:tickLblPos val="nextTo"/>
        <c:spPr>
          <a:solidFill>
            <a:srgbClr val="FFFF00"/>
          </a:solid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419"/>
          </a:p>
        </c:txPr>
        <c:crossAx val="1089975775"/>
        <c:crosses val="autoZero"/>
        <c:auto val="1"/>
        <c:lblAlgn val="ctr"/>
        <c:lblOffset val="100"/>
        <c:noMultiLvlLbl val="0"/>
      </c:catAx>
      <c:valAx>
        <c:axId val="10899757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419"/>
          </a:p>
        </c:txPr>
        <c:crossAx val="110330942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419"/>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419"/>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chart" Target="../charts/chart1.xml"/><Relationship Id="rId18" Type="http://schemas.openxmlformats.org/officeDocument/2006/relationships/image" Target="../media/image17.png"/><Relationship Id="rId3" Type="http://schemas.openxmlformats.org/officeDocument/2006/relationships/image" Target="../media/image3.jpeg"/><Relationship Id="rId21" Type="http://schemas.openxmlformats.org/officeDocument/2006/relationships/image" Target="../media/image20.png"/><Relationship Id="rId7" Type="http://schemas.openxmlformats.org/officeDocument/2006/relationships/image" Target="../media/image7.jpeg"/><Relationship Id="rId12" Type="http://schemas.openxmlformats.org/officeDocument/2006/relationships/image" Target="../media/image12.png"/><Relationship Id="rId17" Type="http://schemas.openxmlformats.org/officeDocument/2006/relationships/image" Target="../media/image16.png"/><Relationship Id="rId25" Type="http://schemas.openxmlformats.org/officeDocument/2006/relationships/image" Target="../media/image24.emf"/><Relationship Id="rId2" Type="http://schemas.openxmlformats.org/officeDocument/2006/relationships/image" Target="../media/image2.jpeg"/><Relationship Id="rId16" Type="http://schemas.openxmlformats.org/officeDocument/2006/relationships/image" Target="../media/image15.png"/><Relationship Id="rId20" Type="http://schemas.openxmlformats.org/officeDocument/2006/relationships/image" Target="../media/image19.jpe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png"/><Relationship Id="rId24" Type="http://schemas.openxmlformats.org/officeDocument/2006/relationships/image" Target="../media/image23.jpeg"/><Relationship Id="rId5" Type="http://schemas.openxmlformats.org/officeDocument/2006/relationships/image" Target="../media/image5.jpeg"/><Relationship Id="rId15" Type="http://schemas.openxmlformats.org/officeDocument/2006/relationships/image" Target="../media/image14.png"/><Relationship Id="rId23" Type="http://schemas.openxmlformats.org/officeDocument/2006/relationships/image" Target="../media/image22.png"/><Relationship Id="rId10" Type="http://schemas.openxmlformats.org/officeDocument/2006/relationships/image" Target="../media/image10.png"/><Relationship Id="rId19" Type="http://schemas.openxmlformats.org/officeDocument/2006/relationships/image" Target="../media/image18.jpe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3.png"/><Relationship Id="rId22" Type="http://schemas.openxmlformats.org/officeDocument/2006/relationships/image" Target="../media/image21.jpeg"/></Relationships>
</file>

<file path=xl/drawings/drawing1.xml><?xml version="1.0" encoding="utf-8"?>
<xdr:wsDr xmlns:xdr="http://schemas.openxmlformats.org/drawingml/2006/spreadsheetDrawing" xmlns:a="http://schemas.openxmlformats.org/drawingml/2006/main">
  <xdr:twoCellAnchor editAs="oneCell">
    <xdr:from>
      <xdr:col>5</xdr:col>
      <xdr:colOff>191359</xdr:colOff>
      <xdr:row>1</xdr:row>
      <xdr:rowOff>145603</xdr:rowOff>
    </xdr:from>
    <xdr:to>
      <xdr:col>7</xdr:col>
      <xdr:colOff>2304435</xdr:colOff>
      <xdr:row>3</xdr:row>
      <xdr:rowOff>301970</xdr:rowOff>
    </xdr:to>
    <xdr:pic>
      <xdr:nvPicPr>
        <xdr:cNvPr id="2" name="Imagen 1">
          <a:extLst>
            <a:ext uri="{FF2B5EF4-FFF2-40B4-BE49-F238E27FC236}">
              <a16:creationId xmlns:a16="http://schemas.microsoft.com/office/drawing/2014/main" id="{BA2D4C4B-BC07-4803-9071-8A65F29342AC}"/>
            </a:ext>
          </a:extLst>
        </xdr:cNvPr>
        <xdr:cNvPicPr>
          <a:picLocks noChangeAspect="1"/>
        </xdr:cNvPicPr>
      </xdr:nvPicPr>
      <xdr:blipFill>
        <a:blip xmlns:r="http://schemas.openxmlformats.org/officeDocument/2006/relationships" r:embed="rId1"/>
        <a:stretch>
          <a:fillRect/>
        </a:stretch>
      </xdr:blipFill>
      <xdr:spPr>
        <a:xfrm>
          <a:off x="191359" y="340200"/>
          <a:ext cx="5318802" cy="545560"/>
        </a:xfrm>
        <a:prstGeom prst="rect">
          <a:avLst/>
        </a:prstGeom>
      </xdr:spPr>
    </xdr:pic>
    <xdr:clientData/>
  </xdr:twoCellAnchor>
  <xdr:twoCellAnchor>
    <xdr:from>
      <xdr:col>5</xdr:col>
      <xdr:colOff>111331</xdr:colOff>
      <xdr:row>319</xdr:row>
      <xdr:rowOff>225507</xdr:rowOff>
    </xdr:from>
    <xdr:to>
      <xdr:col>5</xdr:col>
      <xdr:colOff>1175162</xdr:colOff>
      <xdr:row>319</xdr:row>
      <xdr:rowOff>225507</xdr:rowOff>
    </xdr:to>
    <xdr:cxnSp macro="">
      <xdr:nvCxnSpPr>
        <xdr:cNvPr id="16" name="Conector recto 15">
          <a:extLst>
            <a:ext uri="{FF2B5EF4-FFF2-40B4-BE49-F238E27FC236}">
              <a16:creationId xmlns:a16="http://schemas.microsoft.com/office/drawing/2014/main" id="{8E005BED-42FA-495D-8416-336F559EC6B8}"/>
            </a:ext>
          </a:extLst>
        </xdr:cNvPr>
        <xdr:cNvCxnSpPr/>
      </xdr:nvCxnSpPr>
      <xdr:spPr>
        <a:xfrm>
          <a:off x="111331" y="161418877"/>
          <a:ext cx="10638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86591</xdr:colOff>
      <xdr:row>303</xdr:row>
      <xdr:rowOff>185552</xdr:rowOff>
    </xdr:from>
    <xdr:to>
      <xdr:col>5</xdr:col>
      <xdr:colOff>1100944</xdr:colOff>
      <xdr:row>303</xdr:row>
      <xdr:rowOff>185552</xdr:rowOff>
    </xdr:to>
    <xdr:cxnSp macro="">
      <xdr:nvCxnSpPr>
        <xdr:cNvPr id="15" name="Conector recto 14">
          <a:extLst>
            <a:ext uri="{FF2B5EF4-FFF2-40B4-BE49-F238E27FC236}">
              <a16:creationId xmlns:a16="http://schemas.microsoft.com/office/drawing/2014/main" id="{FF0C7E5B-0D10-4C2C-83B0-080CA87F22CD}"/>
            </a:ext>
          </a:extLst>
        </xdr:cNvPr>
        <xdr:cNvCxnSpPr/>
      </xdr:nvCxnSpPr>
      <xdr:spPr>
        <a:xfrm flipH="1">
          <a:off x="86591" y="155677726"/>
          <a:ext cx="10143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170734</xdr:colOff>
      <xdr:row>303</xdr:row>
      <xdr:rowOff>195345</xdr:rowOff>
    </xdr:from>
    <xdr:to>
      <xdr:col>6</xdr:col>
      <xdr:colOff>1818409</xdr:colOff>
      <xdr:row>303</xdr:row>
      <xdr:rowOff>197922</xdr:rowOff>
    </xdr:to>
    <xdr:cxnSp macro="">
      <xdr:nvCxnSpPr>
        <xdr:cNvPr id="43" name="Conector recto 42">
          <a:extLst>
            <a:ext uri="{FF2B5EF4-FFF2-40B4-BE49-F238E27FC236}">
              <a16:creationId xmlns:a16="http://schemas.microsoft.com/office/drawing/2014/main" id="{A0745D1E-0B68-498A-859C-D2DA83A2774B}"/>
            </a:ext>
          </a:extLst>
        </xdr:cNvPr>
        <xdr:cNvCxnSpPr/>
      </xdr:nvCxnSpPr>
      <xdr:spPr>
        <a:xfrm flipH="1" flipV="1">
          <a:off x="1413125" y="155687519"/>
          <a:ext cx="1647675" cy="257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230654</xdr:colOff>
      <xdr:row>303</xdr:row>
      <xdr:rowOff>185552</xdr:rowOff>
    </xdr:from>
    <xdr:to>
      <xdr:col>8</xdr:col>
      <xdr:colOff>1199903</xdr:colOff>
      <xdr:row>303</xdr:row>
      <xdr:rowOff>188517</xdr:rowOff>
    </xdr:to>
    <xdr:cxnSp macro="">
      <xdr:nvCxnSpPr>
        <xdr:cNvPr id="44" name="Conector recto 43">
          <a:extLst>
            <a:ext uri="{FF2B5EF4-FFF2-40B4-BE49-F238E27FC236}">
              <a16:creationId xmlns:a16="http://schemas.microsoft.com/office/drawing/2014/main" id="{32AD56CE-5E6C-4518-A929-8A37EAC08808}"/>
            </a:ext>
          </a:extLst>
        </xdr:cNvPr>
        <xdr:cNvCxnSpPr/>
      </xdr:nvCxnSpPr>
      <xdr:spPr>
        <a:xfrm flipH="1">
          <a:off x="3433263" y="155677726"/>
          <a:ext cx="3412618" cy="296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188003</xdr:colOff>
      <xdr:row>303</xdr:row>
      <xdr:rowOff>185424</xdr:rowOff>
    </xdr:from>
    <xdr:to>
      <xdr:col>9</xdr:col>
      <xdr:colOff>1546267</xdr:colOff>
      <xdr:row>303</xdr:row>
      <xdr:rowOff>185552</xdr:rowOff>
    </xdr:to>
    <xdr:cxnSp macro="">
      <xdr:nvCxnSpPr>
        <xdr:cNvPr id="46" name="Conector recto 45">
          <a:extLst>
            <a:ext uri="{FF2B5EF4-FFF2-40B4-BE49-F238E27FC236}">
              <a16:creationId xmlns:a16="http://schemas.microsoft.com/office/drawing/2014/main" id="{50E1982F-C2E6-4846-8419-B975D7AB2CD9}"/>
            </a:ext>
          </a:extLst>
        </xdr:cNvPr>
        <xdr:cNvCxnSpPr/>
      </xdr:nvCxnSpPr>
      <xdr:spPr>
        <a:xfrm flipH="1" flipV="1">
          <a:off x="7932242" y="155677598"/>
          <a:ext cx="1358264" cy="128"/>
        </a:xfrm>
        <a:prstGeom prst="line">
          <a:avLst/>
        </a:prstGeom>
        <a:noFill/>
        <a:ln w="6350" cap="flat" cmpd="sng" algn="ctr">
          <a:solidFill>
            <a:sysClr val="windowText" lastClr="000000"/>
          </a:solidFill>
          <a:prstDash val="solid"/>
          <a:miter lim="800000"/>
        </a:ln>
        <a:effectLst/>
      </xdr:spPr>
    </xdr:cxnSp>
    <xdr:clientData/>
  </xdr:twoCellAnchor>
  <xdr:twoCellAnchor>
    <xdr:from>
      <xdr:col>10</xdr:col>
      <xdr:colOff>422778</xdr:colOff>
      <xdr:row>303</xdr:row>
      <xdr:rowOff>222662</xdr:rowOff>
    </xdr:from>
    <xdr:to>
      <xdr:col>11</xdr:col>
      <xdr:colOff>3265715</xdr:colOff>
      <xdr:row>303</xdr:row>
      <xdr:rowOff>222665</xdr:rowOff>
    </xdr:to>
    <xdr:cxnSp macro="">
      <xdr:nvCxnSpPr>
        <xdr:cNvPr id="48" name="Conector recto 47">
          <a:extLst>
            <a:ext uri="{FF2B5EF4-FFF2-40B4-BE49-F238E27FC236}">
              <a16:creationId xmlns:a16="http://schemas.microsoft.com/office/drawing/2014/main" id="{D2A3B7A5-5F7B-4681-9B99-17666704964C}"/>
            </a:ext>
          </a:extLst>
        </xdr:cNvPr>
        <xdr:cNvCxnSpPr/>
      </xdr:nvCxnSpPr>
      <xdr:spPr>
        <a:xfrm flipH="1">
          <a:off x="9960148" y="98342532"/>
          <a:ext cx="4376833" cy="3"/>
        </a:xfrm>
        <a:prstGeom prst="line">
          <a:avLst/>
        </a:prstGeom>
        <a:noFill/>
        <a:ln w="6350" cap="flat" cmpd="sng" algn="ctr">
          <a:solidFill>
            <a:sysClr val="windowText" lastClr="000000"/>
          </a:solidFill>
          <a:prstDash val="solid"/>
          <a:miter lim="800000"/>
        </a:ln>
        <a:effectLst/>
      </xdr:spPr>
    </xdr:cxnSp>
    <xdr:clientData/>
  </xdr:twoCellAnchor>
  <xdr:twoCellAnchor>
    <xdr:from>
      <xdr:col>6</xdr:col>
      <xdr:colOff>185552</xdr:colOff>
      <xdr:row>319</xdr:row>
      <xdr:rowOff>225508</xdr:rowOff>
    </xdr:from>
    <xdr:to>
      <xdr:col>6</xdr:col>
      <xdr:colOff>1905000</xdr:colOff>
      <xdr:row>319</xdr:row>
      <xdr:rowOff>225509</xdr:rowOff>
    </xdr:to>
    <xdr:cxnSp macro="">
      <xdr:nvCxnSpPr>
        <xdr:cNvPr id="45" name="Conector recto 44">
          <a:extLst>
            <a:ext uri="{FF2B5EF4-FFF2-40B4-BE49-F238E27FC236}">
              <a16:creationId xmlns:a16="http://schemas.microsoft.com/office/drawing/2014/main" id="{0DC855D5-D851-4629-87AA-B983E039E934}"/>
            </a:ext>
          </a:extLst>
        </xdr:cNvPr>
        <xdr:cNvCxnSpPr/>
      </xdr:nvCxnSpPr>
      <xdr:spPr>
        <a:xfrm flipV="1">
          <a:off x="1427943" y="161418878"/>
          <a:ext cx="1719448" cy="1"/>
        </a:xfrm>
        <a:prstGeom prst="line">
          <a:avLst/>
        </a:prstGeom>
        <a:noFill/>
        <a:ln w="6350" cap="flat" cmpd="sng" algn="ctr">
          <a:solidFill>
            <a:sysClr val="windowText" lastClr="000000"/>
          </a:solidFill>
          <a:prstDash val="solid"/>
          <a:miter lim="800000"/>
        </a:ln>
        <a:effectLst/>
      </xdr:spPr>
    </xdr:cxnSp>
    <xdr:clientData/>
  </xdr:twoCellAnchor>
  <xdr:twoCellAnchor>
    <xdr:from>
      <xdr:col>7</xdr:col>
      <xdr:colOff>569026</xdr:colOff>
      <xdr:row>319</xdr:row>
      <xdr:rowOff>173182</xdr:rowOff>
    </xdr:from>
    <xdr:to>
      <xdr:col>9</xdr:col>
      <xdr:colOff>1088572</xdr:colOff>
      <xdr:row>319</xdr:row>
      <xdr:rowOff>197922</xdr:rowOff>
    </xdr:to>
    <xdr:cxnSp macro="">
      <xdr:nvCxnSpPr>
        <xdr:cNvPr id="47" name="Conector recto 46">
          <a:extLst>
            <a:ext uri="{FF2B5EF4-FFF2-40B4-BE49-F238E27FC236}">
              <a16:creationId xmlns:a16="http://schemas.microsoft.com/office/drawing/2014/main" id="{7E8EA267-735A-475D-9EDD-B27D4D800F9C}"/>
            </a:ext>
          </a:extLst>
        </xdr:cNvPr>
        <xdr:cNvCxnSpPr/>
      </xdr:nvCxnSpPr>
      <xdr:spPr>
        <a:xfrm>
          <a:off x="3771635" y="161366552"/>
          <a:ext cx="5061176" cy="24740"/>
        </a:xfrm>
        <a:prstGeom prst="line">
          <a:avLst/>
        </a:prstGeom>
        <a:noFill/>
        <a:ln w="6350" cap="flat" cmpd="sng" algn="ctr">
          <a:solidFill>
            <a:sysClr val="windowText" lastClr="000000"/>
          </a:solidFill>
          <a:prstDash val="solid"/>
          <a:miter lim="800000"/>
        </a:ln>
        <a:effectLst/>
      </xdr:spPr>
    </xdr:cxnSp>
    <xdr:clientData/>
  </xdr:twoCellAnchor>
  <xdr:twoCellAnchor>
    <xdr:from>
      <xdr:col>10</xdr:col>
      <xdr:colOff>457695</xdr:colOff>
      <xdr:row>319</xdr:row>
      <xdr:rowOff>210293</xdr:rowOff>
    </xdr:from>
    <xdr:to>
      <xdr:col>11</xdr:col>
      <xdr:colOff>3438896</xdr:colOff>
      <xdr:row>319</xdr:row>
      <xdr:rowOff>222663</xdr:rowOff>
    </xdr:to>
    <xdr:cxnSp macro="">
      <xdr:nvCxnSpPr>
        <xdr:cNvPr id="50" name="Conector recto 49">
          <a:extLst>
            <a:ext uri="{FF2B5EF4-FFF2-40B4-BE49-F238E27FC236}">
              <a16:creationId xmlns:a16="http://schemas.microsoft.com/office/drawing/2014/main" id="{3BD2EA7E-6DC0-4029-B45B-959DAD58A5C1}"/>
            </a:ext>
          </a:extLst>
        </xdr:cNvPr>
        <xdr:cNvCxnSpPr/>
      </xdr:nvCxnSpPr>
      <xdr:spPr>
        <a:xfrm>
          <a:off x="9982695" y="161403663"/>
          <a:ext cx="4596310" cy="12370"/>
        </a:xfrm>
        <a:prstGeom prst="line">
          <a:avLst/>
        </a:prstGeom>
        <a:noFill/>
        <a:ln w="6350" cap="flat" cmpd="sng" algn="ctr">
          <a:solidFill>
            <a:sysClr val="windowText" lastClr="000000"/>
          </a:solidFill>
          <a:prstDash val="solid"/>
          <a:miter lim="800000"/>
        </a:ln>
        <a:effectLst/>
      </xdr:spPr>
    </xdr:cxnSp>
    <xdr:clientData/>
  </xdr:twoCellAnchor>
  <xdr:twoCellAnchor>
    <xdr:from>
      <xdr:col>5</xdr:col>
      <xdr:colOff>98961</xdr:colOff>
      <xdr:row>325</xdr:row>
      <xdr:rowOff>148441</xdr:rowOff>
    </xdr:from>
    <xdr:to>
      <xdr:col>5</xdr:col>
      <xdr:colOff>1162792</xdr:colOff>
      <xdr:row>325</xdr:row>
      <xdr:rowOff>148441</xdr:rowOff>
    </xdr:to>
    <xdr:cxnSp macro="">
      <xdr:nvCxnSpPr>
        <xdr:cNvPr id="57" name="Conector recto 56">
          <a:extLst>
            <a:ext uri="{FF2B5EF4-FFF2-40B4-BE49-F238E27FC236}">
              <a16:creationId xmlns:a16="http://schemas.microsoft.com/office/drawing/2014/main" id="{1B6C80D2-10DA-4A28-9762-F3C11C072CEB}"/>
            </a:ext>
          </a:extLst>
        </xdr:cNvPr>
        <xdr:cNvCxnSpPr/>
      </xdr:nvCxnSpPr>
      <xdr:spPr>
        <a:xfrm>
          <a:off x="618506" y="108300486"/>
          <a:ext cx="1063831" cy="0"/>
        </a:xfrm>
        <a:prstGeom prst="line">
          <a:avLst/>
        </a:prstGeom>
        <a:noFill/>
        <a:ln w="6350" cap="flat" cmpd="sng" algn="ctr">
          <a:solidFill>
            <a:sysClr val="windowText" lastClr="000000"/>
          </a:solidFill>
          <a:prstDash val="solid"/>
          <a:miter lim="800000"/>
        </a:ln>
        <a:effectLst/>
      </xdr:spPr>
    </xdr:cxnSp>
    <xdr:clientData/>
  </xdr:twoCellAnchor>
  <xdr:twoCellAnchor>
    <xdr:from>
      <xdr:col>6</xdr:col>
      <xdr:colOff>173181</xdr:colOff>
      <xdr:row>325</xdr:row>
      <xdr:rowOff>148439</xdr:rowOff>
    </xdr:from>
    <xdr:to>
      <xdr:col>6</xdr:col>
      <xdr:colOff>1892629</xdr:colOff>
      <xdr:row>325</xdr:row>
      <xdr:rowOff>148440</xdr:rowOff>
    </xdr:to>
    <xdr:cxnSp macro="">
      <xdr:nvCxnSpPr>
        <xdr:cNvPr id="58" name="Conector recto 57">
          <a:extLst>
            <a:ext uri="{FF2B5EF4-FFF2-40B4-BE49-F238E27FC236}">
              <a16:creationId xmlns:a16="http://schemas.microsoft.com/office/drawing/2014/main" id="{FEC1DB9B-B243-41CF-ACD1-6FC2A6F2B342}"/>
            </a:ext>
          </a:extLst>
        </xdr:cNvPr>
        <xdr:cNvCxnSpPr/>
      </xdr:nvCxnSpPr>
      <xdr:spPr>
        <a:xfrm flipV="1">
          <a:off x="1954480" y="108300484"/>
          <a:ext cx="1719448" cy="1"/>
        </a:xfrm>
        <a:prstGeom prst="line">
          <a:avLst/>
        </a:prstGeom>
        <a:noFill/>
        <a:ln w="6350" cap="flat" cmpd="sng" algn="ctr">
          <a:solidFill>
            <a:sysClr val="windowText" lastClr="000000"/>
          </a:solidFill>
          <a:prstDash val="solid"/>
          <a:miter lim="800000"/>
        </a:ln>
        <a:effectLst/>
      </xdr:spPr>
    </xdr:cxnSp>
    <xdr:clientData/>
  </xdr:twoCellAnchor>
  <xdr:twoCellAnchor>
    <xdr:from>
      <xdr:col>7</xdr:col>
      <xdr:colOff>247403</xdr:colOff>
      <xdr:row>325</xdr:row>
      <xdr:rowOff>148442</xdr:rowOff>
    </xdr:from>
    <xdr:to>
      <xdr:col>9</xdr:col>
      <xdr:colOff>1175163</xdr:colOff>
      <xdr:row>325</xdr:row>
      <xdr:rowOff>160812</xdr:rowOff>
    </xdr:to>
    <xdr:cxnSp macro="">
      <xdr:nvCxnSpPr>
        <xdr:cNvPr id="59" name="Conector recto 58">
          <a:extLst>
            <a:ext uri="{FF2B5EF4-FFF2-40B4-BE49-F238E27FC236}">
              <a16:creationId xmlns:a16="http://schemas.microsoft.com/office/drawing/2014/main" id="{9CE7F8AD-B558-4416-92FF-0E220FFB2C2C}"/>
            </a:ext>
          </a:extLst>
        </xdr:cNvPr>
        <xdr:cNvCxnSpPr/>
      </xdr:nvCxnSpPr>
      <xdr:spPr>
        <a:xfrm>
          <a:off x="4082143" y="108300487"/>
          <a:ext cx="4849091" cy="12370"/>
        </a:xfrm>
        <a:prstGeom prst="line">
          <a:avLst/>
        </a:prstGeom>
        <a:noFill/>
        <a:ln w="6350" cap="flat" cmpd="sng" algn="ctr">
          <a:solidFill>
            <a:sysClr val="windowText" lastClr="000000"/>
          </a:solidFill>
          <a:prstDash val="solid"/>
          <a:miter lim="800000"/>
        </a:ln>
        <a:effectLst/>
      </xdr:spPr>
    </xdr:cxnSp>
    <xdr:clientData/>
  </xdr:twoCellAnchor>
  <xdr:twoCellAnchor>
    <xdr:from>
      <xdr:col>10</xdr:col>
      <xdr:colOff>210292</xdr:colOff>
      <xdr:row>325</xdr:row>
      <xdr:rowOff>148442</xdr:rowOff>
    </xdr:from>
    <xdr:to>
      <xdr:col>11</xdr:col>
      <xdr:colOff>3599708</xdr:colOff>
      <xdr:row>325</xdr:row>
      <xdr:rowOff>160812</xdr:rowOff>
    </xdr:to>
    <xdr:cxnSp macro="">
      <xdr:nvCxnSpPr>
        <xdr:cNvPr id="60" name="Conector recto 59">
          <a:extLst>
            <a:ext uri="{FF2B5EF4-FFF2-40B4-BE49-F238E27FC236}">
              <a16:creationId xmlns:a16="http://schemas.microsoft.com/office/drawing/2014/main" id="{C6F79119-219B-4D9F-BF82-265E4CD52B1B}"/>
            </a:ext>
          </a:extLst>
        </xdr:cNvPr>
        <xdr:cNvCxnSpPr/>
      </xdr:nvCxnSpPr>
      <xdr:spPr>
        <a:xfrm flipV="1">
          <a:off x="9747662" y="108300487"/>
          <a:ext cx="4923312" cy="12370"/>
        </a:xfrm>
        <a:prstGeom prst="line">
          <a:avLst/>
        </a:prstGeom>
        <a:noFill/>
        <a:ln w="6350" cap="flat" cmpd="sng" algn="ctr">
          <a:solidFill>
            <a:sysClr val="windowText" lastClr="000000"/>
          </a:solidFill>
          <a:prstDash val="solid"/>
          <a:miter lim="800000"/>
        </a:ln>
        <a:effectLst/>
      </xdr:spPr>
    </xdr:cxnSp>
    <xdr:clientData/>
  </xdr:twoCellAnchor>
  <xdr:twoCellAnchor>
    <xdr:from>
      <xdr:col>8</xdr:col>
      <xdr:colOff>1435186</xdr:colOff>
      <xdr:row>18</xdr:row>
      <xdr:rowOff>96537</xdr:rowOff>
    </xdr:from>
    <xdr:to>
      <xdr:col>9</xdr:col>
      <xdr:colOff>411892</xdr:colOff>
      <xdr:row>18</xdr:row>
      <xdr:rowOff>96537</xdr:rowOff>
    </xdr:to>
    <xdr:cxnSp macro="">
      <xdr:nvCxnSpPr>
        <xdr:cNvPr id="12" name="Conector recto 11">
          <a:extLst>
            <a:ext uri="{FF2B5EF4-FFF2-40B4-BE49-F238E27FC236}">
              <a16:creationId xmlns:a16="http://schemas.microsoft.com/office/drawing/2014/main" id="{288094A0-E1EE-4C70-9343-FA59EC91AC99}"/>
            </a:ext>
          </a:extLst>
        </xdr:cNvPr>
        <xdr:cNvCxnSpPr/>
      </xdr:nvCxnSpPr>
      <xdr:spPr>
        <a:xfrm>
          <a:off x="7755152" y="4408530"/>
          <a:ext cx="42476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1184189</xdr:colOff>
      <xdr:row>18</xdr:row>
      <xdr:rowOff>115845</xdr:rowOff>
    </xdr:from>
    <xdr:to>
      <xdr:col>11</xdr:col>
      <xdr:colOff>1608953</xdr:colOff>
      <xdr:row>18</xdr:row>
      <xdr:rowOff>115845</xdr:rowOff>
    </xdr:to>
    <xdr:cxnSp macro="">
      <xdr:nvCxnSpPr>
        <xdr:cNvPr id="54" name="Conector recto 53">
          <a:extLst>
            <a:ext uri="{FF2B5EF4-FFF2-40B4-BE49-F238E27FC236}">
              <a16:creationId xmlns:a16="http://schemas.microsoft.com/office/drawing/2014/main" id="{6657846F-EBAD-4F7C-9105-2D99CC42CD18}"/>
            </a:ext>
          </a:extLst>
        </xdr:cNvPr>
        <xdr:cNvCxnSpPr/>
      </xdr:nvCxnSpPr>
      <xdr:spPr>
        <a:xfrm>
          <a:off x="12266655" y="4427838"/>
          <a:ext cx="424764" cy="0"/>
        </a:xfrm>
        <a:prstGeom prst="line">
          <a:avLst/>
        </a:prstGeom>
        <a:noFill/>
        <a:ln w="6350" cap="flat" cmpd="sng" algn="ctr">
          <a:solidFill>
            <a:sysClr val="windowText" lastClr="000000"/>
          </a:solidFill>
          <a:prstDash val="solid"/>
          <a:miter lim="800000"/>
        </a:ln>
        <a:effectLst/>
      </xdr:spPr>
    </xdr:cxnSp>
    <xdr:clientData/>
  </xdr:twoCellAnchor>
  <xdr:twoCellAnchor>
    <xdr:from>
      <xdr:col>9</xdr:col>
      <xdr:colOff>1026721</xdr:colOff>
      <xdr:row>159</xdr:row>
      <xdr:rowOff>185551</xdr:rowOff>
    </xdr:from>
    <xdr:to>
      <xdr:col>10</xdr:col>
      <xdr:colOff>556656</xdr:colOff>
      <xdr:row>159</xdr:row>
      <xdr:rowOff>185551</xdr:rowOff>
    </xdr:to>
    <xdr:cxnSp macro="">
      <xdr:nvCxnSpPr>
        <xdr:cNvPr id="55" name="Conector recto 54">
          <a:extLst>
            <a:ext uri="{FF2B5EF4-FFF2-40B4-BE49-F238E27FC236}">
              <a16:creationId xmlns:a16="http://schemas.microsoft.com/office/drawing/2014/main" id="{998DF274-4FFA-4241-9432-5CF4E97FF52E}"/>
            </a:ext>
          </a:extLst>
        </xdr:cNvPr>
        <xdr:cNvCxnSpPr/>
      </xdr:nvCxnSpPr>
      <xdr:spPr>
        <a:xfrm flipH="1">
          <a:off x="8782792" y="28253376"/>
          <a:ext cx="13112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1026721</xdr:colOff>
      <xdr:row>160</xdr:row>
      <xdr:rowOff>185551</xdr:rowOff>
    </xdr:from>
    <xdr:to>
      <xdr:col>10</xdr:col>
      <xdr:colOff>556656</xdr:colOff>
      <xdr:row>160</xdr:row>
      <xdr:rowOff>185551</xdr:rowOff>
    </xdr:to>
    <xdr:cxnSp macro="">
      <xdr:nvCxnSpPr>
        <xdr:cNvPr id="56" name="Conector recto 55">
          <a:extLst>
            <a:ext uri="{FF2B5EF4-FFF2-40B4-BE49-F238E27FC236}">
              <a16:creationId xmlns:a16="http://schemas.microsoft.com/office/drawing/2014/main" id="{5B68E502-EEA4-4CCD-B1E8-C69ADB62E138}"/>
            </a:ext>
          </a:extLst>
        </xdr:cNvPr>
        <xdr:cNvCxnSpPr/>
      </xdr:nvCxnSpPr>
      <xdr:spPr>
        <a:xfrm flipH="1">
          <a:off x="8782792" y="27387467"/>
          <a:ext cx="13112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1026721</xdr:colOff>
      <xdr:row>161</xdr:row>
      <xdr:rowOff>185551</xdr:rowOff>
    </xdr:from>
    <xdr:to>
      <xdr:col>10</xdr:col>
      <xdr:colOff>556656</xdr:colOff>
      <xdr:row>161</xdr:row>
      <xdr:rowOff>185551</xdr:rowOff>
    </xdr:to>
    <xdr:cxnSp macro="">
      <xdr:nvCxnSpPr>
        <xdr:cNvPr id="65" name="Conector recto 64">
          <a:extLst>
            <a:ext uri="{FF2B5EF4-FFF2-40B4-BE49-F238E27FC236}">
              <a16:creationId xmlns:a16="http://schemas.microsoft.com/office/drawing/2014/main" id="{DA85605C-6CF2-4F1C-9FFA-76C66E5BCFCA}"/>
            </a:ext>
          </a:extLst>
        </xdr:cNvPr>
        <xdr:cNvCxnSpPr/>
      </xdr:nvCxnSpPr>
      <xdr:spPr>
        <a:xfrm flipH="1">
          <a:off x="8782792" y="27387467"/>
          <a:ext cx="13112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0</xdr:colOff>
      <xdr:row>58</xdr:row>
      <xdr:rowOff>30512</xdr:rowOff>
    </xdr:from>
    <xdr:to>
      <xdr:col>6</xdr:col>
      <xdr:colOff>1699831</xdr:colOff>
      <xdr:row>58</xdr:row>
      <xdr:rowOff>2487385</xdr:rowOff>
    </xdr:to>
    <xdr:pic>
      <xdr:nvPicPr>
        <xdr:cNvPr id="32" name="Imagen 31" descr="C:\Users\mgonzalez\Desktop\COMITE DE    RCC - JOSE\CRCC - 2025\8.- 2DO.INFORME PARCIAL DE RCC_2025\Matrices 2do. Informe\imágenes de la DFST\b64150c0-d2c5-419f-8908-fdc3663881c6.jpg">
          <a:extLst>
            <a:ext uri="{FF2B5EF4-FFF2-40B4-BE49-F238E27FC236}">
              <a16:creationId xmlns:a16="http://schemas.microsoft.com/office/drawing/2014/main" id="{DC6EB793-3553-4C93-9D9E-A0E6B5969F4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449148"/>
          <a:ext cx="2933751" cy="2456873"/>
        </a:xfrm>
        <a:prstGeom prst="rect">
          <a:avLst/>
        </a:prstGeom>
        <a:noFill/>
        <a:ln>
          <a:noFill/>
        </a:ln>
      </xdr:spPr>
    </xdr:pic>
    <xdr:clientData/>
  </xdr:twoCellAnchor>
  <xdr:twoCellAnchor editAs="oneCell">
    <xdr:from>
      <xdr:col>0</xdr:col>
      <xdr:colOff>0</xdr:colOff>
      <xdr:row>58</xdr:row>
      <xdr:rowOff>2454517</xdr:rowOff>
    </xdr:from>
    <xdr:to>
      <xdr:col>6</xdr:col>
      <xdr:colOff>1705172</xdr:colOff>
      <xdr:row>58</xdr:row>
      <xdr:rowOff>5164964</xdr:rowOff>
    </xdr:to>
    <xdr:pic>
      <xdr:nvPicPr>
        <xdr:cNvPr id="33" name="Imagen 32" descr="C:\Users\mgonzalez\Desktop\COMITE DE    RCC - JOSE\CRCC - 2025\8.- 2DO.INFORME PARCIAL DE RCC_2025\Matrices 2do. Informe\imágenes de la DFST\Charla virtual Ecuador.jpg">
          <a:extLst>
            <a:ext uri="{FF2B5EF4-FFF2-40B4-BE49-F238E27FC236}">
              <a16:creationId xmlns:a16="http://schemas.microsoft.com/office/drawing/2014/main" id="{86CA3452-0667-4AB0-A0D5-A86F42806574}"/>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27500937"/>
          <a:ext cx="2939092" cy="2710447"/>
        </a:xfrm>
        <a:prstGeom prst="rect">
          <a:avLst/>
        </a:prstGeom>
        <a:noFill/>
        <a:ln>
          <a:noFill/>
        </a:ln>
      </xdr:spPr>
    </xdr:pic>
    <xdr:clientData/>
  </xdr:twoCellAnchor>
  <xdr:twoCellAnchor editAs="oneCell">
    <xdr:from>
      <xdr:col>6</xdr:col>
      <xdr:colOff>1707077</xdr:colOff>
      <xdr:row>58</xdr:row>
      <xdr:rowOff>12370</xdr:rowOff>
    </xdr:from>
    <xdr:to>
      <xdr:col>8</xdr:col>
      <xdr:colOff>456127</xdr:colOff>
      <xdr:row>58</xdr:row>
      <xdr:rowOff>2381249</xdr:rowOff>
    </xdr:to>
    <xdr:pic>
      <xdr:nvPicPr>
        <xdr:cNvPr id="34" name="Imagen 33" descr="C:\Users\mgonzalez\Desktop\COMITE DE    RCC - JOSE\CRCC - 2025\8.- 2DO.INFORME PARCIAL DE RCC_2025\Matrices 2do. Informe\imágenes de la DFST\IMG-20250522-WA0227.jpg">
          <a:extLst>
            <a:ext uri="{FF2B5EF4-FFF2-40B4-BE49-F238E27FC236}">
              <a16:creationId xmlns:a16="http://schemas.microsoft.com/office/drawing/2014/main" id="{8CD6CBB5-5155-4BE5-91EE-EA5FB7C09C75}"/>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40997" y="25058790"/>
          <a:ext cx="3165187" cy="2368879"/>
        </a:xfrm>
        <a:prstGeom prst="rect">
          <a:avLst/>
        </a:prstGeom>
        <a:noFill/>
        <a:ln>
          <a:noFill/>
        </a:ln>
      </xdr:spPr>
    </xdr:pic>
    <xdr:clientData/>
  </xdr:twoCellAnchor>
  <xdr:twoCellAnchor editAs="oneCell">
    <xdr:from>
      <xdr:col>8</xdr:col>
      <xdr:colOff>442712</xdr:colOff>
      <xdr:row>58</xdr:row>
      <xdr:rowOff>12369</xdr:rowOff>
    </xdr:from>
    <xdr:to>
      <xdr:col>9</xdr:col>
      <xdr:colOff>1730599</xdr:colOff>
      <xdr:row>58</xdr:row>
      <xdr:rowOff>2723173</xdr:rowOff>
    </xdr:to>
    <xdr:pic>
      <xdr:nvPicPr>
        <xdr:cNvPr id="35" name="Imagen 34" descr="C:\Users\mgonzalez\Desktop\COMITE DE    RCC - JOSE\CRCC - 2025\8.- 2DO.INFORME PARCIAL DE RCC_2025\Matrices 2do. Informe\imágenes de la DFST\WhatsApp Image 2025-06-23 at 11.48.40 (2).jpeg">
          <a:extLst>
            <a:ext uri="{FF2B5EF4-FFF2-40B4-BE49-F238E27FC236}">
              <a16:creationId xmlns:a16="http://schemas.microsoft.com/office/drawing/2014/main" id="{E78E00EF-D52D-41B1-8010-95FC2436BD5D}"/>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92769" y="25058789"/>
          <a:ext cx="3387716" cy="2710804"/>
        </a:xfrm>
        <a:prstGeom prst="rect">
          <a:avLst/>
        </a:prstGeom>
        <a:noFill/>
        <a:ln>
          <a:noFill/>
        </a:ln>
      </xdr:spPr>
    </xdr:pic>
    <xdr:clientData/>
  </xdr:twoCellAnchor>
  <xdr:twoCellAnchor editAs="oneCell">
    <xdr:from>
      <xdr:col>6</xdr:col>
      <xdr:colOff>1696063</xdr:colOff>
      <xdr:row>58</xdr:row>
      <xdr:rowOff>2234710</xdr:rowOff>
    </xdr:from>
    <xdr:to>
      <xdr:col>8</xdr:col>
      <xdr:colOff>442711</xdr:colOff>
      <xdr:row>58</xdr:row>
      <xdr:rowOff>5178380</xdr:rowOff>
    </xdr:to>
    <xdr:pic>
      <xdr:nvPicPr>
        <xdr:cNvPr id="36" name="Imagen 35" descr="C:\Users\mgonzalez\Desktop\COMITE DE    RCC - JOSE\CRCC - 2025\8.- 2DO.INFORME PARCIAL DE RCC_2025\Matrices 2do. Informe\imágenes de la DFST\WhatsApp Image 2025-06-23 at 11.48.40 (3).jpeg">
          <a:extLst>
            <a:ext uri="{FF2B5EF4-FFF2-40B4-BE49-F238E27FC236}">
              <a16:creationId xmlns:a16="http://schemas.microsoft.com/office/drawing/2014/main" id="{0FDEA657-0420-43DB-A188-68AC58218984}"/>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929983" y="26653346"/>
          <a:ext cx="3162785" cy="2943670"/>
        </a:xfrm>
        <a:prstGeom prst="rect">
          <a:avLst/>
        </a:prstGeom>
        <a:noFill/>
        <a:ln>
          <a:noFill/>
        </a:ln>
      </xdr:spPr>
    </xdr:pic>
    <xdr:clientData/>
  </xdr:twoCellAnchor>
  <xdr:twoCellAnchor editAs="oneCell">
    <xdr:from>
      <xdr:col>9</xdr:col>
      <xdr:colOff>1529367</xdr:colOff>
      <xdr:row>58</xdr:row>
      <xdr:rowOff>12370</xdr:rowOff>
    </xdr:from>
    <xdr:to>
      <xdr:col>11</xdr:col>
      <xdr:colOff>1211697</xdr:colOff>
      <xdr:row>58</xdr:row>
      <xdr:rowOff>2491153</xdr:rowOff>
    </xdr:to>
    <xdr:pic>
      <xdr:nvPicPr>
        <xdr:cNvPr id="37" name="Imagen 36" descr="C:\Users\mgonzalez\Desktop\COMITE DE    RCC - JOSE\CRCC - 2025\8.- 2DO.INFORME PARCIAL DE RCC_2025\Matrices 2do. Informe\imágenes de la DFST\WhatsApp Image 2025-06-23 at 11.48.40.jpeg">
          <a:extLst>
            <a:ext uri="{FF2B5EF4-FFF2-40B4-BE49-F238E27FC236}">
              <a16:creationId xmlns:a16="http://schemas.microsoft.com/office/drawing/2014/main" id="{74EF8161-2904-44D4-BAB1-B5F30BA65E5D}"/>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9279253" y="25058790"/>
          <a:ext cx="3059376" cy="2478783"/>
        </a:xfrm>
        <a:prstGeom prst="rect">
          <a:avLst/>
        </a:prstGeom>
        <a:noFill/>
        <a:ln>
          <a:noFill/>
        </a:ln>
      </xdr:spPr>
    </xdr:pic>
    <xdr:clientData/>
  </xdr:twoCellAnchor>
  <xdr:twoCellAnchor editAs="oneCell">
    <xdr:from>
      <xdr:col>9</xdr:col>
      <xdr:colOff>1515951</xdr:colOff>
      <xdr:row>58</xdr:row>
      <xdr:rowOff>2414789</xdr:rowOff>
    </xdr:from>
    <xdr:to>
      <xdr:col>11</xdr:col>
      <xdr:colOff>1220809</xdr:colOff>
      <xdr:row>58</xdr:row>
      <xdr:rowOff>5148035</xdr:rowOff>
    </xdr:to>
    <xdr:pic>
      <xdr:nvPicPr>
        <xdr:cNvPr id="38" name="Imagen 37">
          <a:extLst>
            <a:ext uri="{FF2B5EF4-FFF2-40B4-BE49-F238E27FC236}">
              <a16:creationId xmlns:a16="http://schemas.microsoft.com/office/drawing/2014/main" id="{1B24D54A-758E-4B66-B4AD-79DAB0D3257A}"/>
            </a:ext>
          </a:extLst>
        </xdr:cNvPr>
        <xdr:cNvPicPr/>
      </xdr:nvPicPr>
      <xdr:blipFill>
        <a:blip xmlns:r="http://schemas.openxmlformats.org/officeDocument/2006/relationships" r:embed="rId8"/>
        <a:stretch>
          <a:fillRect/>
        </a:stretch>
      </xdr:blipFill>
      <xdr:spPr>
        <a:xfrm>
          <a:off x="9272022" y="26930325"/>
          <a:ext cx="3106644" cy="2733246"/>
        </a:xfrm>
        <a:prstGeom prst="rect">
          <a:avLst/>
        </a:prstGeom>
      </xdr:spPr>
    </xdr:pic>
    <xdr:clientData/>
  </xdr:twoCellAnchor>
  <xdr:twoCellAnchor editAs="oneCell">
    <xdr:from>
      <xdr:col>8</xdr:col>
      <xdr:colOff>442711</xdr:colOff>
      <xdr:row>58</xdr:row>
      <xdr:rowOff>2662113</xdr:rowOff>
    </xdr:from>
    <xdr:to>
      <xdr:col>9</xdr:col>
      <xdr:colOff>1515951</xdr:colOff>
      <xdr:row>58</xdr:row>
      <xdr:rowOff>5170714</xdr:rowOff>
    </xdr:to>
    <xdr:pic>
      <xdr:nvPicPr>
        <xdr:cNvPr id="4" name="Imagen 3">
          <a:extLst>
            <a:ext uri="{FF2B5EF4-FFF2-40B4-BE49-F238E27FC236}">
              <a16:creationId xmlns:a16="http://schemas.microsoft.com/office/drawing/2014/main" id="{99C99730-FBCD-4B7F-9F75-1B88BB3DEF69}"/>
            </a:ext>
          </a:extLst>
        </xdr:cNvPr>
        <xdr:cNvPicPr>
          <a:picLocks noChangeAspect="1"/>
        </xdr:cNvPicPr>
      </xdr:nvPicPr>
      <xdr:blipFill>
        <a:blip xmlns:r="http://schemas.openxmlformats.org/officeDocument/2006/relationships" r:embed="rId9"/>
        <a:stretch>
          <a:fillRect/>
        </a:stretch>
      </xdr:blipFill>
      <xdr:spPr>
        <a:xfrm>
          <a:off x="6112354" y="27177649"/>
          <a:ext cx="3159668" cy="2508601"/>
        </a:xfrm>
        <a:prstGeom prst="rect">
          <a:avLst/>
        </a:prstGeom>
      </xdr:spPr>
    </xdr:pic>
    <xdr:clientData/>
  </xdr:twoCellAnchor>
  <xdr:twoCellAnchor editAs="oneCell">
    <xdr:from>
      <xdr:col>11</xdr:col>
      <xdr:colOff>1193800</xdr:colOff>
      <xdr:row>58</xdr:row>
      <xdr:rowOff>0</xdr:rowOff>
    </xdr:from>
    <xdr:to>
      <xdr:col>12</xdr:col>
      <xdr:colOff>12209</xdr:colOff>
      <xdr:row>58</xdr:row>
      <xdr:rowOff>2553187</xdr:rowOff>
    </xdr:to>
    <xdr:pic>
      <xdr:nvPicPr>
        <xdr:cNvPr id="11" name="Imagen 10">
          <a:extLst>
            <a:ext uri="{FF2B5EF4-FFF2-40B4-BE49-F238E27FC236}">
              <a16:creationId xmlns:a16="http://schemas.microsoft.com/office/drawing/2014/main" id="{DB7C56BB-E315-411C-A5DB-8E48B94D286A}"/>
            </a:ext>
          </a:extLst>
        </xdr:cNvPr>
        <xdr:cNvPicPr>
          <a:picLocks noChangeAspect="1"/>
        </xdr:cNvPicPr>
      </xdr:nvPicPr>
      <xdr:blipFill>
        <a:blip xmlns:r="http://schemas.openxmlformats.org/officeDocument/2006/relationships" r:embed="rId10"/>
        <a:stretch>
          <a:fillRect/>
        </a:stretch>
      </xdr:blipFill>
      <xdr:spPr>
        <a:xfrm>
          <a:off x="12320732" y="25046420"/>
          <a:ext cx="3018068" cy="2553187"/>
        </a:xfrm>
        <a:prstGeom prst="rect">
          <a:avLst/>
        </a:prstGeom>
      </xdr:spPr>
    </xdr:pic>
    <xdr:clientData/>
  </xdr:twoCellAnchor>
  <xdr:twoCellAnchor editAs="oneCell">
    <xdr:from>
      <xdr:col>11</xdr:col>
      <xdr:colOff>1206501</xdr:colOff>
      <xdr:row>58</xdr:row>
      <xdr:rowOff>2492129</xdr:rowOff>
    </xdr:from>
    <xdr:to>
      <xdr:col>13</xdr:col>
      <xdr:colOff>0</xdr:colOff>
      <xdr:row>58</xdr:row>
      <xdr:rowOff>5146842</xdr:rowOff>
    </xdr:to>
    <xdr:pic>
      <xdr:nvPicPr>
        <xdr:cNvPr id="14" name="Imagen 13">
          <a:extLst>
            <a:ext uri="{FF2B5EF4-FFF2-40B4-BE49-F238E27FC236}">
              <a16:creationId xmlns:a16="http://schemas.microsoft.com/office/drawing/2014/main" id="{254975C9-DB9B-4DC1-AAA1-ABFFE510E068}"/>
            </a:ext>
          </a:extLst>
        </xdr:cNvPr>
        <xdr:cNvPicPr>
          <a:picLocks noChangeAspect="1"/>
        </xdr:cNvPicPr>
      </xdr:nvPicPr>
      <xdr:blipFill>
        <a:blip xmlns:r="http://schemas.openxmlformats.org/officeDocument/2006/relationships" r:embed="rId11"/>
        <a:stretch>
          <a:fillRect/>
        </a:stretch>
      </xdr:blipFill>
      <xdr:spPr>
        <a:xfrm>
          <a:off x="12333433" y="27538549"/>
          <a:ext cx="3014806" cy="2654713"/>
        </a:xfrm>
        <a:prstGeom prst="rect">
          <a:avLst/>
        </a:prstGeom>
      </xdr:spPr>
    </xdr:pic>
    <xdr:clientData/>
  </xdr:twoCellAnchor>
  <xdr:twoCellAnchor editAs="oneCell">
    <xdr:from>
      <xdr:col>0</xdr:col>
      <xdr:colOff>0</xdr:colOff>
      <xdr:row>344</xdr:row>
      <xdr:rowOff>40246</xdr:rowOff>
    </xdr:from>
    <xdr:to>
      <xdr:col>12</xdr:col>
      <xdr:colOff>12211</xdr:colOff>
      <xdr:row>362</xdr:row>
      <xdr:rowOff>171450</xdr:rowOff>
    </xdr:to>
    <xdr:pic>
      <xdr:nvPicPr>
        <xdr:cNvPr id="6" name="Imagen 5">
          <a:extLst>
            <a:ext uri="{FF2B5EF4-FFF2-40B4-BE49-F238E27FC236}">
              <a16:creationId xmlns:a16="http://schemas.microsoft.com/office/drawing/2014/main" id="{B0F884CB-ACEC-48D9-B769-BD26F148E656}"/>
            </a:ext>
          </a:extLst>
        </xdr:cNvPr>
        <xdr:cNvPicPr>
          <a:picLocks noChangeAspect="1"/>
        </xdr:cNvPicPr>
      </xdr:nvPicPr>
      <xdr:blipFill>
        <a:blip xmlns:r="http://schemas.openxmlformats.org/officeDocument/2006/relationships" r:embed="rId12"/>
        <a:stretch>
          <a:fillRect/>
        </a:stretch>
      </xdr:blipFill>
      <xdr:spPr>
        <a:xfrm>
          <a:off x="0" y="191834669"/>
          <a:ext cx="15337692" cy="3916781"/>
        </a:xfrm>
        <a:prstGeom prst="rect">
          <a:avLst/>
        </a:prstGeom>
      </xdr:spPr>
    </xdr:pic>
    <xdr:clientData/>
  </xdr:twoCellAnchor>
  <xdr:twoCellAnchor>
    <xdr:from>
      <xdr:col>0</xdr:col>
      <xdr:colOff>0</xdr:colOff>
      <xdr:row>363</xdr:row>
      <xdr:rowOff>133350</xdr:rowOff>
    </xdr:from>
    <xdr:to>
      <xdr:col>11</xdr:col>
      <xdr:colOff>4178300</xdr:colOff>
      <xdr:row>393</xdr:row>
      <xdr:rowOff>1809750</xdr:rowOff>
    </xdr:to>
    <xdr:graphicFrame macro="">
      <xdr:nvGraphicFramePr>
        <xdr:cNvPr id="39" name="Gráfico 38">
          <a:extLst>
            <a:ext uri="{FF2B5EF4-FFF2-40B4-BE49-F238E27FC236}">
              <a16:creationId xmlns:a16="http://schemas.microsoft.com/office/drawing/2014/main" id="{56139FCD-6D15-4241-B5A0-877AF4F6EB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editAs="oneCell">
    <xdr:from>
      <xdr:col>5</xdr:col>
      <xdr:colOff>108239</xdr:colOff>
      <xdr:row>328</xdr:row>
      <xdr:rowOff>85554</xdr:rowOff>
    </xdr:from>
    <xdr:to>
      <xdr:col>7</xdr:col>
      <xdr:colOff>1760104</xdr:colOff>
      <xdr:row>328</xdr:row>
      <xdr:rowOff>2965739</xdr:rowOff>
    </xdr:to>
    <xdr:pic>
      <xdr:nvPicPr>
        <xdr:cNvPr id="3" name="Imagen 2">
          <a:extLst>
            <a:ext uri="{FF2B5EF4-FFF2-40B4-BE49-F238E27FC236}">
              <a16:creationId xmlns:a16="http://schemas.microsoft.com/office/drawing/2014/main" id="{59C51F79-415C-438E-A2EC-BDE699689550}"/>
            </a:ext>
          </a:extLst>
        </xdr:cNvPr>
        <xdr:cNvPicPr>
          <a:picLocks noChangeAspect="1"/>
        </xdr:cNvPicPr>
      </xdr:nvPicPr>
      <xdr:blipFill>
        <a:blip xmlns:r="http://schemas.openxmlformats.org/officeDocument/2006/relationships" r:embed="rId14"/>
        <a:stretch>
          <a:fillRect/>
        </a:stretch>
      </xdr:blipFill>
      <xdr:spPr>
        <a:xfrm>
          <a:off x="108239" y="165387599"/>
          <a:ext cx="4855729" cy="2880185"/>
        </a:xfrm>
        <a:prstGeom prst="rect">
          <a:avLst/>
        </a:prstGeom>
      </xdr:spPr>
    </xdr:pic>
    <xdr:clientData/>
  </xdr:twoCellAnchor>
  <xdr:twoCellAnchor editAs="oneCell">
    <xdr:from>
      <xdr:col>7</xdr:col>
      <xdr:colOff>1920159</xdr:colOff>
      <xdr:row>328</xdr:row>
      <xdr:rowOff>68218</xdr:rowOff>
    </xdr:from>
    <xdr:to>
      <xdr:col>10</xdr:col>
      <xdr:colOff>772275</xdr:colOff>
      <xdr:row>328</xdr:row>
      <xdr:rowOff>2987387</xdr:rowOff>
    </xdr:to>
    <xdr:pic>
      <xdr:nvPicPr>
        <xdr:cNvPr id="5" name="Imagen 4">
          <a:extLst>
            <a:ext uri="{FF2B5EF4-FFF2-40B4-BE49-F238E27FC236}">
              <a16:creationId xmlns:a16="http://schemas.microsoft.com/office/drawing/2014/main" id="{9ED5FEA4-A14D-4284-A72D-D34E35599154}"/>
            </a:ext>
          </a:extLst>
        </xdr:cNvPr>
        <xdr:cNvPicPr>
          <a:picLocks noChangeAspect="1"/>
        </xdr:cNvPicPr>
      </xdr:nvPicPr>
      <xdr:blipFill>
        <a:blip xmlns:r="http://schemas.openxmlformats.org/officeDocument/2006/relationships" r:embed="rId15"/>
        <a:stretch>
          <a:fillRect/>
        </a:stretch>
      </xdr:blipFill>
      <xdr:spPr>
        <a:xfrm>
          <a:off x="5124023" y="165370263"/>
          <a:ext cx="5173252" cy="2919169"/>
        </a:xfrm>
        <a:prstGeom prst="rect">
          <a:avLst/>
        </a:prstGeom>
      </xdr:spPr>
    </xdr:pic>
    <xdr:clientData/>
  </xdr:twoCellAnchor>
  <xdr:twoCellAnchor editAs="oneCell">
    <xdr:from>
      <xdr:col>10</xdr:col>
      <xdr:colOff>952500</xdr:colOff>
      <xdr:row>328</xdr:row>
      <xdr:rowOff>65692</xdr:rowOff>
    </xdr:from>
    <xdr:to>
      <xdr:col>11</xdr:col>
      <xdr:colOff>4004829</xdr:colOff>
      <xdr:row>328</xdr:row>
      <xdr:rowOff>2987387</xdr:rowOff>
    </xdr:to>
    <xdr:pic>
      <xdr:nvPicPr>
        <xdr:cNvPr id="7" name="Imagen 6">
          <a:extLst>
            <a:ext uri="{FF2B5EF4-FFF2-40B4-BE49-F238E27FC236}">
              <a16:creationId xmlns:a16="http://schemas.microsoft.com/office/drawing/2014/main" id="{35994F88-15B2-47BF-BD90-FD22B8BE5311}"/>
            </a:ext>
          </a:extLst>
        </xdr:cNvPr>
        <xdr:cNvPicPr>
          <a:picLocks noChangeAspect="1"/>
        </xdr:cNvPicPr>
      </xdr:nvPicPr>
      <xdr:blipFill>
        <a:blip xmlns:r="http://schemas.openxmlformats.org/officeDocument/2006/relationships" r:embed="rId16"/>
        <a:stretch>
          <a:fillRect/>
        </a:stretch>
      </xdr:blipFill>
      <xdr:spPr>
        <a:xfrm>
          <a:off x="10477500" y="165367737"/>
          <a:ext cx="4654261" cy="2921695"/>
        </a:xfrm>
        <a:prstGeom prst="rect">
          <a:avLst/>
        </a:prstGeom>
      </xdr:spPr>
    </xdr:pic>
    <xdr:clientData/>
  </xdr:twoCellAnchor>
  <xdr:twoCellAnchor editAs="oneCell">
    <xdr:from>
      <xdr:col>5</xdr:col>
      <xdr:colOff>957120</xdr:colOff>
      <xdr:row>328</xdr:row>
      <xdr:rowOff>3089981</xdr:rowOff>
    </xdr:from>
    <xdr:to>
      <xdr:col>8</xdr:col>
      <xdr:colOff>1294141</xdr:colOff>
      <xdr:row>329</xdr:row>
      <xdr:rowOff>1314863</xdr:rowOff>
    </xdr:to>
    <xdr:pic>
      <xdr:nvPicPr>
        <xdr:cNvPr id="8" name="Imagen 7">
          <a:extLst>
            <a:ext uri="{FF2B5EF4-FFF2-40B4-BE49-F238E27FC236}">
              <a16:creationId xmlns:a16="http://schemas.microsoft.com/office/drawing/2014/main" id="{FB66A2A8-998E-4E07-AEC4-36698349FDA2}"/>
            </a:ext>
          </a:extLst>
        </xdr:cNvPr>
        <xdr:cNvPicPr>
          <a:picLocks noChangeAspect="1"/>
        </xdr:cNvPicPr>
      </xdr:nvPicPr>
      <xdr:blipFill>
        <a:blip xmlns:r="http://schemas.openxmlformats.org/officeDocument/2006/relationships" r:embed="rId17"/>
        <a:stretch>
          <a:fillRect/>
        </a:stretch>
      </xdr:blipFill>
      <xdr:spPr>
        <a:xfrm>
          <a:off x="957120" y="168392026"/>
          <a:ext cx="5987078" cy="2662668"/>
        </a:xfrm>
        <a:prstGeom prst="rect">
          <a:avLst/>
        </a:prstGeom>
      </xdr:spPr>
    </xdr:pic>
    <xdr:clientData/>
  </xdr:twoCellAnchor>
  <xdr:twoCellAnchor editAs="oneCell">
    <xdr:from>
      <xdr:col>8</xdr:col>
      <xdr:colOff>1994880</xdr:colOff>
      <xdr:row>328</xdr:row>
      <xdr:rowOff>3111021</xdr:rowOff>
    </xdr:from>
    <xdr:to>
      <xdr:col>11</xdr:col>
      <xdr:colOff>2694822</xdr:colOff>
      <xdr:row>329</xdr:row>
      <xdr:rowOff>1352557</xdr:rowOff>
    </xdr:to>
    <xdr:pic>
      <xdr:nvPicPr>
        <xdr:cNvPr id="9" name="Imagen 8">
          <a:extLst>
            <a:ext uri="{FF2B5EF4-FFF2-40B4-BE49-F238E27FC236}">
              <a16:creationId xmlns:a16="http://schemas.microsoft.com/office/drawing/2014/main" id="{C915B366-0661-40F6-BFC4-8BDBF3B5D907}"/>
            </a:ext>
          </a:extLst>
        </xdr:cNvPr>
        <xdr:cNvPicPr>
          <a:picLocks noChangeAspect="1"/>
        </xdr:cNvPicPr>
      </xdr:nvPicPr>
      <xdr:blipFill>
        <a:blip xmlns:r="http://schemas.openxmlformats.org/officeDocument/2006/relationships" r:embed="rId18"/>
        <a:stretch>
          <a:fillRect/>
        </a:stretch>
      </xdr:blipFill>
      <xdr:spPr>
        <a:xfrm>
          <a:off x="7644937" y="168413066"/>
          <a:ext cx="6176817" cy="2679322"/>
        </a:xfrm>
        <a:prstGeom prst="rect">
          <a:avLst/>
        </a:prstGeom>
      </xdr:spPr>
    </xdr:pic>
    <xdr:clientData/>
  </xdr:twoCellAnchor>
  <xdr:twoCellAnchor editAs="oneCell">
    <xdr:from>
      <xdr:col>5</xdr:col>
      <xdr:colOff>195791</xdr:colOff>
      <xdr:row>337</xdr:row>
      <xdr:rowOff>233711</xdr:rowOff>
    </xdr:from>
    <xdr:to>
      <xdr:col>8</xdr:col>
      <xdr:colOff>1793023</xdr:colOff>
      <xdr:row>338</xdr:row>
      <xdr:rowOff>45842</xdr:rowOff>
    </xdr:to>
    <xdr:pic>
      <xdr:nvPicPr>
        <xdr:cNvPr id="40" name="Imagen 39" descr="C:\Users\mgonzalez\Downloads\WhatsApp Image 2025-06-20 at 11.18.48.jpeg">
          <a:extLst>
            <a:ext uri="{FF2B5EF4-FFF2-40B4-BE49-F238E27FC236}">
              <a16:creationId xmlns:a16="http://schemas.microsoft.com/office/drawing/2014/main" id="{F9D6AC01-5444-43E9-B7D9-18EDCA2B8F14}"/>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95791" y="181094411"/>
          <a:ext cx="7236032" cy="4993731"/>
        </a:xfrm>
        <a:prstGeom prst="rect">
          <a:avLst/>
        </a:prstGeom>
        <a:noFill/>
        <a:ln>
          <a:noFill/>
        </a:ln>
      </xdr:spPr>
    </xdr:pic>
    <xdr:clientData/>
  </xdr:twoCellAnchor>
  <xdr:twoCellAnchor editAs="oneCell">
    <xdr:from>
      <xdr:col>9</xdr:col>
      <xdr:colOff>84565</xdr:colOff>
      <xdr:row>337</xdr:row>
      <xdr:rowOff>275991</xdr:rowOff>
    </xdr:from>
    <xdr:to>
      <xdr:col>11</xdr:col>
      <xdr:colOff>3685371</xdr:colOff>
      <xdr:row>338</xdr:row>
      <xdr:rowOff>113371</xdr:rowOff>
    </xdr:to>
    <xdr:pic>
      <xdr:nvPicPr>
        <xdr:cNvPr id="41" name="Imagen 40" descr="C:\Users\mgonzalez\Downloads\WhatsApp Image 2025-06-20 at 11.18.46 (1).jpeg">
          <a:extLst>
            <a:ext uri="{FF2B5EF4-FFF2-40B4-BE49-F238E27FC236}">
              <a16:creationId xmlns:a16="http://schemas.microsoft.com/office/drawing/2014/main" id="{66EF7607-B050-4F7D-B1E1-849968D0A725}"/>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7818865" y="181136691"/>
          <a:ext cx="7010756" cy="5018980"/>
        </a:xfrm>
        <a:prstGeom prst="rect">
          <a:avLst/>
        </a:prstGeom>
        <a:noFill/>
        <a:ln>
          <a:noFill/>
        </a:ln>
      </xdr:spPr>
    </xdr:pic>
    <xdr:clientData/>
  </xdr:twoCellAnchor>
  <xdr:twoCellAnchor editAs="oneCell">
    <xdr:from>
      <xdr:col>9</xdr:col>
      <xdr:colOff>68520</xdr:colOff>
      <xdr:row>338</xdr:row>
      <xdr:rowOff>382192</xdr:rowOff>
    </xdr:from>
    <xdr:to>
      <xdr:col>11</xdr:col>
      <xdr:colOff>3657600</xdr:colOff>
      <xdr:row>340</xdr:row>
      <xdr:rowOff>3429001</xdr:rowOff>
    </xdr:to>
    <xdr:pic>
      <xdr:nvPicPr>
        <xdr:cNvPr id="42" name="Imagen 41">
          <a:extLst>
            <a:ext uri="{FF2B5EF4-FFF2-40B4-BE49-F238E27FC236}">
              <a16:creationId xmlns:a16="http://schemas.microsoft.com/office/drawing/2014/main" id="{E58D2DE9-25FA-4D20-81BF-C091AF612168}"/>
            </a:ext>
          </a:extLst>
        </xdr:cNvPr>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802820" y="186424492"/>
          <a:ext cx="6999030" cy="3770708"/>
        </a:xfrm>
        <a:prstGeom prst="rect">
          <a:avLst/>
        </a:prstGeom>
        <a:noFill/>
      </xdr:spPr>
    </xdr:pic>
    <xdr:clientData/>
  </xdr:twoCellAnchor>
  <xdr:twoCellAnchor editAs="oneCell">
    <xdr:from>
      <xdr:col>5</xdr:col>
      <xdr:colOff>219435</xdr:colOff>
      <xdr:row>338</xdr:row>
      <xdr:rowOff>258449</xdr:rowOff>
    </xdr:from>
    <xdr:to>
      <xdr:col>8</xdr:col>
      <xdr:colOff>1739924</xdr:colOff>
      <xdr:row>340</xdr:row>
      <xdr:rowOff>3437679</xdr:rowOff>
    </xdr:to>
    <xdr:pic>
      <xdr:nvPicPr>
        <xdr:cNvPr id="49" name="Imagen 48" descr="C:\Users\mgonzalez\Downloads\WhatsApp Image 2025-06-20 at 11.18.50 (1) (1).jpeg">
          <a:extLst>
            <a:ext uri="{FF2B5EF4-FFF2-40B4-BE49-F238E27FC236}">
              <a16:creationId xmlns:a16="http://schemas.microsoft.com/office/drawing/2014/main" id="{521F4CE6-EFD2-456E-86D3-D5DAA593D727}"/>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219435" y="186300749"/>
          <a:ext cx="7159289" cy="3903129"/>
        </a:xfrm>
        <a:prstGeom prst="rect">
          <a:avLst/>
        </a:prstGeom>
        <a:noFill/>
        <a:ln>
          <a:noFill/>
        </a:ln>
      </xdr:spPr>
    </xdr:pic>
    <xdr:clientData/>
  </xdr:twoCellAnchor>
  <xdr:twoCellAnchor editAs="oneCell">
    <xdr:from>
      <xdr:col>5</xdr:col>
      <xdr:colOff>122712</xdr:colOff>
      <xdr:row>341</xdr:row>
      <xdr:rowOff>400050</xdr:rowOff>
    </xdr:from>
    <xdr:to>
      <xdr:col>7</xdr:col>
      <xdr:colOff>1539479</xdr:colOff>
      <xdr:row>342</xdr:row>
      <xdr:rowOff>4001579</xdr:rowOff>
    </xdr:to>
    <xdr:pic>
      <xdr:nvPicPr>
        <xdr:cNvPr id="10" name="Imagen 9">
          <a:extLst>
            <a:ext uri="{FF2B5EF4-FFF2-40B4-BE49-F238E27FC236}">
              <a16:creationId xmlns:a16="http://schemas.microsoft.com/office/drawing/2014/main" id="{874A613A-0A04-4355-A056-DB750C947DE1}"/>
            </a:ext>
          </a:extLst>
        </xdr:cNvPr>
        <xdr:cNvPicPr>
          <a:picLocks noChangeAspect="1"/>
        </xdr:cNvPicPr>
      </xdr:nvPicPr>
      <xdr:blipFill>
        <a:blip xmlns:r="http://schemas.openxmlformats.org/officeDocument/2006/relationships" r:embed="rId23"/>
        <a:stretch>
          <a:fillRect/>
        </a:stretch>
      </xdr:blipFill>
      <xdr:spPr>
        <a:xfrm>
          <a:off x="122712" y="190671450"/>
          <a:ext cx="4617167" cy="4954083"/>
        </a:xfrm>
        <a:prstGeom prst="rect">
          <a:avLst/>
        </a:prstGeom>
      </xdr:spPr>
    </xdr:pic>
    <xdr:clientData/>
  </xdr:twoCellAnchor>
  <xdr:twoCellAnchor editAs="oneCell">
    <xdr:from>
      <xdr:col>7</xdr:col>
      <xdr:colOff>1981200</xdr:colOff>
      <xdr:row>341</xdr:row>
      <xdr:rowOff>400050</xdr:rowOff>
    </xdr:from>
    <xdr:to>
      <xdr:col>10</xdr:col>
      <xdr:colOff>481447</xdr:colOff>
      <xdr:row>342</xdr:row>
      <xdr:rowOff>4131465</xdr:rowOff>
    </xdr:to>
    <xdr:pic>
      <xdr:nvPicPr>
        <xdr:cNvPr id="18" name="Imagen 17">
          <a:extLst>
            <a:ext uri="{FF2B5EF4-FFF2-40B4-BE49-F238E27FC236}">
              <a16:creationId xmlns:a16="http://schemas.microsoft.com/office/drawing/2014/main" id="{F454A4FA-F7DF-4BBE-93A1-E65C9C18DF15}"/>
            </a:ext>
          </a:extLst>
        </xdr:cNvPr>
        <xdr:cNvPicPr>
          <a:picLocks noChangeAspect="1"/>
        </xdr:cNvPicPr>
      </xdr:nvPicPr>
      <xdr:blipFill>
        <a:blip xmlns:r="http://schemas.openxmlformats.org/officeDocument/2006/relationships" r:embed="rId24"/>
        <a:stretch>
          <a:fillRect/>
        </a:stretch>
      </xdr:blipFill>
      <xdr:spPr>
        <a:xfrm>
          <a:off x="5181600" y="190671450"/>
          <a:ext cx="4824847" cy="5083969"/>
        </a:xfrm>
        <a:prstGeom prst="rect">
          <a:avLst/>
        </a:prstGeom>
      </xdr:spPr>
    </xdr:pic>
    <xdr:clientData/>
  </xdr:twoCellAnchor>
  <xdr:twoCellAnchor editAs="oneCell">
    <xdr:from>
      <xdr:col>10</xdr:col>
      <xdr:colOff>723899</xdr:colOff>
      <xdr:row>341</xdr:row>
      <xdr:rowOff>400050</xdr:rowOff>
    </xdr:from>
    <xdr:to>
      <xdr:col>25</xdr:col>
      <xdr:colOff>207764</xdr:colOff>
      <xdr:row>342</xdr:row>
      <xdr:rowOff>4307097</xdr:rowOff>
    </xdr:to>
    <xdr:pic>
      <xdr:nvPicPr>
        <xdr:cNvPr id="51" name="Imagen 50">
          <a:extLst>
            <a:ext uri="{FF2B5EF4-FFF2-40B4-BE49-F238E27FC236}">
              <a16:creationId xmlns:a16="http://schemas.microsoft.com/office/drawing/2014/main" id="{2C04861B-70D8-4C5F-8D3F-689B2BF67C62}"/>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0248899" y="190671450"/>
          <a:ext cx="12285465" cy="52596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gonzalez/Desktop/DGAF%20-%20SEGUNDO%20INFORME%20PARCIAL%20DE%20ABRIL%20A%20JUNIO%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ow r="108">
          <cell r="C108" t="str">
            <v>ENERGÍA ELECTRICA</v>
          </cell>
          <cell r="D108">
            <v>585625284</v>
          </cell>
          <cell r="E108">
            <v>77233307</v>
          </cell>
        </row>
        <row r="109">
          <cell r="C109" t="str">
            <v>AGUA</v>
          </cell>
          <cell r="D109">
            <v>44980404</v>
          </cell>
          <cell r="E109">
            <v>6287284</v>
          </cell>
        </row>
        <row r="110">
          <cell r="C110" t="str">
            <v>TELÉFONOS, TELEFAX Y OTROS SERVICIOS DE TELECOMUNICACIONES</v>
          </cell>
          <cell r="D110">
            <v>220672124</v>
          </cell>
          <cell r="E110">
            <v>57568619</v>
          </cell>
        </row>
        <row r="111">
          <cell r="C111" t="str">
            <v>CORREOS Y OTROS SERVICIOS POSTALES</v>
          </cell>
          <cell r="D111">
            <v>75000000</v>
          </cell>
          <cell r="E111">
            <v>0</v>
          </cell>
        </row>
        <row r="112">
          <cell r="C112" t="str">
            <v>TRANSPORTE</v>
          </cell>
          <cell r="D112">
            <v>2000000</v>
          </cell>
          <cell r="E112">
            <v>352000</v>
          </cell>
        </row>
        <row r="113">
          <cell r="C113" t="str">
            <v>TRANSPORTE DE PERSONAS</v>
          </cell>
          <cell r="D113">
            <v>200000000</v>
          </cell>
          <cell r="E113">
            <v>0</v>
          </cell>
        </row>
        <row r="114">
          <cell r="C114" t="str">
            <v>PASAJES</v>
          </cell>
          <cell r="D114">
            <v>569621196</v>
          </cell>
          <cell r="E114">
            <v>65248518</v>
          </cell>
        </row>
        <row r="115">
          <cell r="C115" t="str">
            <v>VIÁTICOS Y MOVILIDAD</v>
          </cell>
          <cell r="D115">
            <v>2183926400</v>
          </cell>
          <cell r="E115">
            <v>620450627</v>
          </cell>
        </row>
        <row r="116">
          <cell r="C116" t="str">
            <v>PASAJES Y VIÁTICOS VARIOS</v>
          </cell>
          <cell r="D116">
            <v>72000000</v>
          </cell>
          <cell r="E116">
            <v>16466931</v>
          </cell>
        </row>
        <row r="117">
          <cell r="C117" t="str">
            <v>MANTENIMIENTO Y REPARACIONES MENORES DE EDIFICIOS Y LOCALES</v>
          </cell>
          <cell r="D117">
            <v>1268291264</v>
          </cell>
          <cell r="E117">
            <v>21483813</v>
          </cell>
        </row>
        <row r="118">
          <cell r="C118" t="str">
            <v>MANTENIMIENTO Y REPARACIONES MENORES DE MAQUINARIAS, EQUIPOS</v>
          </cell>
          <cell r="D118">
            <v>826978600</v>
          </cell>
          <cell r="E118">
            <v>113648605</v>
          </cell>
        </row>
        <row r="119">
          <cell r="C119" t="str">
            <v>MANTENIMIENTO Y REPARACIONES MENORES DE EQUIPOS DE TRANSPORTE</v>
          </cell>
          <cell r="D119">
            <v>640000000</v>
          </cell>
          <cell r="E119">
            <v>179539370</v>
          </cell>
        </row>
        <row r="120">
          <cell r="C120" t="str">
            <v>SERVICIO DE LIMPIEZA, ASEO Y FUMIGACION</v>
          </cell>
          <cell r="D120">
            <v>3169848229</v>
          </cell>
          <cell r="E120">
            <v>622802650</v>
          </cell>
        </row>
        <row r="121">
          <cell r="C121" t="str">
            <v>MANTENIMIENTO Y REPACIONES MENORES DE INSTALACIONES</v>
          </cell>
          <cell r="D121">
            <v>195000000</v>
          </cell>
          <cell r="E121">
            <v>2732575</v>
          </cell>
        </row>
        <row r="122">
          <cell r="C122" t="str">
            <v>ALQUILER DE EDIFICIOS Y LOCALES</v>
          </cell>
          <cell r="D122">
            <v>738000000</v>
          </cell>
          <cell r="E122">
            <v>99545136</v>
          </cell>
        </row>
        <row r="123">
          <cell r="C123" t="str">
            <v>DE INFORMATICA Y SISTEMAS COMPUTARIZADOS</v>
          </cell>
          <cell r="D123">
            <v>73400000</v>
          </cell>
          <cell r="E123">
            <v>0</v>
          </cell>
        </row>
        <row r="124">
          <cell r="C124" t="str">
            <v>IMPRENTA, PUBLICACIONES Y REPRODUCCIONES</v>
          </cell>
          <cell r="D124">
            <v>1296963745</v>
          </cell>
          <cell r="E124">
            <v>529006300</v>
          </cell>
        </row>
        <row r="125">
          <cell r="C125" t="str">
            <v>SERVICIOS BANCARIOS</v>
          </cell>
          <cell r="D125">
            <v>20000000</v>
          </cell>
          <cell r="E125">
            <v>1994764</v>
          </cell>
        </row>
        <row r="126">
          <cell r="C126" t="str">
            <v>PRIMAS Y GASTOS DE SEGUROS</v>
          </cell>
          <cell r="D126">
            <v>1099306002</v>
          </cell>
          <cell r="E126">
            <v>158864250</v>
          </cell>
        </row>
        <row r="127">
          <cell r="C127" t="str">
            <v>PUBLICIDAD Y PROPAGANDA</v>
          </cell>
          <cell r="D127">
            <v>3321301708</v>
          </cell>
          <cell r="E127">
            <v>755982248</v>
          </cell>
        </row>
        <row r="128">
          <cell r="C128" t="str">
            <v>CONSULTORIAS, ASESORIAS E INVESTIGACIONES</v>
          </cell>
          <cell r="D128">
            <v>1095298938</v>
          </cell>
          <cell r="E128">
            <v>43464999</v>
          </cell>
        </row>
        <row r="129">
          <cell r="C129" t="str">
            <v>PROMOCIONES Y EXPOSICIONES</v>
          </cell>
          <cell r="D129">
            <v>7406337347</v>
          </cell>
          <cell r="E129">
            <v>1327831404</v>
          </cell>
        </row>
        <row r="130">
          <cell r="C130" t="str">
            <v>SERVICIOS DE COMUNICACIONES</v>
          </cell>
          <cell r="D130">
            <v>308917024</v>
          </cell>
          <cell r="E130">
            <v>11158565</v>
          </cell>
        </row>
        <row r="131">
          <cell r="C131" t="str">
            <v>SERVICIOS TECNICOS Y PROFESIONALES VARIOS</v>
          </cell>
          <cell r="D131">
            <v>5000000</v>
          </cell>
          <cell r="E131">
            <v>470000</v>
          </cell>
        </row>
        <row r="132">
          <cell r="C132" t="str">
            <v>SERVICIOS DE MEDICINA PREPAGA Y DE SALUD</v>
          </cell>
          <cell r="D132">
            <v>2998703673</v>
          </cell>
          <cell r="E132">
            <v>1098071000</v>
          </cell>
        </row>
        <row r="133">
          <cell r="C133" t="str">
            <v>SERVICIOS DE CEREMONIAL</v>
          </cell>
          <cell r="D133">
            <v>1096842469</v>
          </cell>
          <cell r="E133">
            <v>42419000</v>
          </cell>
        </row>
        <row r="134">
          <cell r="C134" t="str">
            <v>SERVICIOS DE VIGILANCIA</v>
          </cell>
          <cell r="D134">
            <v>5082923003</v>
          </cell>
          <cell r="E134">
            <v>831360778</v>
          </cell>
        </row>
        <row r="135">
          <cell r="C135" t="str">
            <v>SERVICIOS DE CATERING</v>
          </cell>
          <cell r="D135">
            <v>670001145</v>
          </cell>
          <cell r="E135">
            <v>70590000</v>
          </cell>
        </row>
        <row r="136">
          <cell r="C136" t="str">
            <v>SERVICIOS EN GENERAL</v>
          </cell>
          <cell r="D136">
            <v>66260000</v>
          </cell>
          <cell r="E136">
            <v>5060000</v>
          </cell>
        </row>
        <row r="137">
          <cell r="C137" t="str">
            <v>CAPACITACIÓN DEL PERSONAL DEL ESTADO</v>
          </cell>
          <cell r="D137">
            <v>75600000</v>
          </cell>
          <cell r="E137">
            <v>14500000</v>
          </cell>
        </row>
        <row r="138">
          <cell r="C138" t="str">
            <v>CAPACITACIÓN ESPECIALIZADA</v>
          </cell>
          <cell r="D138">
            <v>0</v>
          </cell>
          <cell r="E138">
            <v>0</v>
          </cell>
        </row>
        <row r="139">
          <cell r="C139" t="str">
            <v>ALIMENTOS PARA PERSONAS</v>
          </cell>
          <cell r="D139">
            <v>50210000</v>
          </cell>
          <cell r="E139">
            <v>1040950</v>
          </cell>
        </row>
        <row r="140">
          <cell r="C140" t="str">
            <v>CONFECCIONES TEXTILES</v>
          </cell>
          <cell r="D140">
            <v>103512500</v>
          </cell>
          <cell r="E140">
            <v>0</v>
          </cell>
        </row>
        <row r="141">
          <cell r="C141" t="str">
            <v>PAPEL DE ESCRITORIO Y CARTÓN</v>
          </cell>
          <cell r="D141">
            <v>33000000</v>
          </cell>
          <cell r="E141">
            <v>0</v>
          </cell>
        </row>
        <row r="142">
          <cell r="C142" t="str">
            <v>PRODUCTOS DE ARTES GRAFICAS</v>
          </cell>
          <cell r="D142">
            <v>50000000</v>
          </cell>
          <cell r="E142">
            <v>0</v>
          </cell>
        </row>
        <row r="143">
          <cell r="C143" t="str">
            <v>PRODUCTOS DE PAPEL Y CARTON</v>
          </cell>
          <cell r="D143">
            <v>10000000</v>
          </cell>
          <cell r="E143">
            <v>0</v>
          </cell>
        </row>
        <row r="144">
          <cell r="C144" t="str">
            <v>ELEMENTOS DE LIMPIEZA</v>
          </cell>
          <cell r="D144">
            <v>10937500</v>
          </cell>
          <cell r="E144">
            <v>0</v>
          </cell>
        </row>
        <row r="145">
          <cell r="C145" t="str">
            <v>ÚTILES DE ESCRITORIO, OFICINA Y ENSERES</v>
          </cell>
          <cell r="D145">
            <v>143192241</v>
          </cell>
          <cell r="E145">
            <v>5684500</v>
          </cell>
        </row>
        <row r="146">
          <cell r="C146" t="str">
            <v>ÚTILES Y MATERIALES ELÉCTRICOS</v>
          </cell>
          <cell r="D146">
            <v>227780000</v>
          </cell>
          <cell r="E146">
            <v>31690950</v>
          </cell>
        </row>
        <row r="147">
          <cell r="C147" t="str">
            <v>PRODUCTOS DE VIDRIO, LOZA Y PORCELANA</v>
          </cell>
          <cell r="D147">
            <v>43360000</v>
          </cell>
          <cell r="E147">
            <v>0</v>
          </cell>
        </row>
        <row r="148">
          <cell r="C148" t="str">
            <v>REPUESTOS Y ACCESORIOS MENORES</v>
          </cell>
          <cell r="D148">
            <v>114050000</v>
          </cell>
          <cell r="E148">
            <v>5485000</v>
          </cell>
        </row>
        <row r="149">
          <cell r="C149" t="str">
            <v>COMPUESTOS QUÍMICOS</v>
          </cell>
          <cell r="D149">
            <v>40500000</v>
          </cell>
          <cell r="E149">
            <v>96000</v>
          </cell>
        </row>
        <row r="150">
          <cell r="C150" t="str">
            <v>INSECTICIDAS, FUMIGANTES Y OTROS</v>
          </cell>
          <cell r="D150">
            <v>148000000</v>
          </cell>
          <cell r="E150">
            <v>0</v>
          </cell>
        </row>
        <row r="151">
          <cell r="C151" t="str">
            <v>TINTAS, PINTURAS Y COLORANTES</v>
          </cell>
          <cell r="D151">
            <v>176865000</v>
          </cell>
          <cell r="E151">
            <v>0</v>
          </cell>
        </row>
        <row r="152">
          <cell r="C152" t="str">
            <v>COMBUSTIBLES</v>
          </cell>
          <cell r="D152">
            <v>866500195</v>
          </cell>
          <cell r="E152">
            <v>108827774</v>
          </cell>
        </row>
        <row r="153">
          <cell r="C153" t="str">
            <v>LUBRICANTES</v>
          </cell>
          <cell r="D153">
            <v>10000000</v>
          </cell>
          <cell r="E153">
            <v>0</v>
          </cell>
        </row>
        <row r="154">
          <cell r="C154" t="str">
            <v>ARTÍCULOS DE CAUCHO</v>
          </cell>
          <cell r="D154">
            <v>80280000</v>
          </cell>
          <cell r="E154">
            <v>0</v>
          </cell>
        </row>
        <row r="155">
          <cell r="C155" t="str">
            <v>HERRAMIENTAS MENORES</v>
          </cell>
          <cell r="D155">
            <v>58690000</v>
          </cell>
          <cell r="E155">
            <v>0</v>
          </cell>
        </row>
        <row r="156">
          <cell r="C156" t="str">
            <v>ARTÍCULOS DE PLÁSTICOS</v>
          </cell>
          <cell r="D156">
            <v>24885000</v>
          </cell>
          <cell r="E156">
            <v>0</v>
          </cell>
        </row>
        <row r="157">
          <cell r="C157" t="str">
            <v>PRODUCTOS E INSUMOS METÁLICOS</v>
          </cell>
          <cell r="D157">
            <v>126790000</v>
          </cell>
          <cell r="E157">
            <v>0</v>
          </cell>
        </row>
        <row r="158">
          <cell r="C158" t="str">
            <v>PRODUCTOS E INSUMOS NO METÁLICOS</v>
          </cell>
          <cell r="D158">
            <v>239374675</v>
          </cell>
          <cell r="E158">
            <v>0</v>
          </cell>
        </row>
        <row r="159">
          <cell r="C159" t="str">
            <v>BIENES DE CONSUMO VARIOS</v>
          </cell>
          <cell r="D159">
            <v>110540000</v>
          </cell>
          <cell r="E159">
            <v>210000</v>
          </cell>
        </row>
        <row r="160">
          <cell r="C160" t="str">
            <v>CONSTRUCCIONES DE OBRAS DE USO PÚBLICO</v>
          </cell>
          <cell r="D160">
            <v>1794971067</v>
          </cell>
          <cell r="E160">
            <v>0</v>
          </cell>
        </row>
        <row r="161">
          <cell r="C161" t="str">
            <v>CONSTRUCCIONES DE OBRAS DE USO INSTITUCIONAL</v>
          </cell>
          <cell r="D161">
            <v>1898948933</v>
          </cell>
          <cell r="E161">
            <v>0</v>
          </cell>
        </row>
        <row r="162">
          <cell r="C162" t="str">
            <v>MAQUINARIAS Y EQUIPOS DE LA CONSTRUCCIÓN</v>
          </cell>
          <cell r="D162">
            <v>5000000</v>
          </cell>
          <cell r="E162">
            <v>0</v>
          </cell>
        </row>
        <row r="163">
          <cell r="C163" t="str">
            <v>EQUIPOS EDUCATIVOS Y RECREACIONALES</v>
          </cell>
          <cell r="D163">
            <v>320000000</v>
          </cell>
          <cell r="E163">
            <v>0</v>
          </cell>
        </row>
        <row r="164">
          <cell r="C164" t="str">
            <v>EQUIPOS DE COMUNICACIONES Y SEÑALAMIENTOS</v>
          </cell>
          <cell r="D164">
            <v>288000000</v>
          </cell>
          <cell r="E164">
            <v>0</v>
          </cell>
        </row>
        <row r="165">
          <cell r="C165" t="str">
            <v>EQUIPOS DE TRANSPORTE</v>
          </cell>
          <cell r="D165">
            <v>1040000000</v>
          </cell>
          <cell r="E165">
            <v>0</v>
          </cell>
        </row>
        <row r="166">
          <cell r="C166" t="str">
            <v>HERRAMIENTAS, APARATOS E INSTRUMENTOS EN GENERAL</v>
          </cell>
          <cell r="D166">
            <v>493740000</v>
          </cell>
          <cell r="E166">
            <v>0</v>
          </cell>
        </row>
        <row r="167">
          <cell r="C167" t="str">
            <v>ADQUISICIONES DE MUEBLES Y ENSERES</v>
          </cell>
          <cell r="D167">
            <v>508382720</v>
          </cell>
          <cell r="E167">
            <v>27600000</v>
          </cell>
        </row>
        <row r="168">
          <cell r="C168" t="str">
            <v>ADQUISICIONES DE EQUIPOS DE OFICINA</v>
          </cell>
          <cell r="D168">
            <v>14000000</v>
          </cell>
          <cell r="E168">
            <v>0</v>
          </cell>
        </row>
        <row r="169">
          <cell r="C169" t="str">
            <v>ADQUISICIONES DE EQUIPOS DE COMPUTACIÓN</v>
          </cell>
          <cell r="D169">
            <v>760800000</v>
          </cell>
          <cell r="E169">
            <v>0</v>
          </cell>
        </row>
        <row r="170">
          <cell r="C170" t="str">
            <v>ACTIVOS INTANGIBLES</v>
          </cell>
          <cell r="D170">
            <v>328080000</v>
          </cell>
          <cell r="E170">
            <v>0</v>
          </cell>
        </row>
        <row r="171">
          <cell r="C171" t="str">
            <v>BECAS</v>
          </cell>
          <cell r="D171">
            <v>1362500000</v>
          </cell>
          <cell r="E171">
            <v>324166667</v>
          </cell>
        </row>
        <row r="172">
          <cell r="C172" t="str">
            <v>APORTES A ORGANIZACIONES SIN FINES DE LUCRO</v>
          </cell>
          <cell r="D172">
            <v>1425050027</v>
          </cell>
          <cell r="E172">
            <v>800000000</v>
          </cell>
        </row>
        <row r="173">
          <cell r="C173" t="str">
            <v>INDEMNIZACIONES</v>
          </cell>
          <cell r="D173">
            <v>875847794</v>
          </cell>
          <cell r="E173">
            <v>508089461</v>
          </cell>
        </row>
        <row r="174">
          <cell r="C174" t="str">
            <v>OTRAS TRANSFERENCIAS CORRIENTES</v>
          </cell>
          <cell r="D174">
            <v>241081910</v>
          </cell>
          <cell r="E174">
            <v>0</v>
          </cell>
        </row>
        <row r="175">
          <cell r="C175" t="str">
            <v>TRANSFERENCIAS CORRIENTES AL SECTOR EXTERNO</v>
          </cell>
          <cell r="D175">
            <v>593237664</v>
          </cell>
          <cell r="E175">
            <v>581223179</v>
          </cell>
        </row>
        <row r="176">
          <cell r="C176" t="str">
            <v>TRANSFERENCIAS CTES. A ENT. DEL SECTOR PRIVADO, ACADEMICO Y/</v>
          </cell>
          <cell r="D176">
            <v>700000000</v>
          </cell>
          <cell r="E176">
            <v>102748814</v>
          </cell>
        </row>
        <row r="177">
          <cell r="C177" t="str">
            <v>PAGO DE IMPUESTOS, TASAS, GASTOS JUDICIALES Y OTROS</v>
          </cell>
          <cell r="D177">
            <v>1174624112</v>
          </cell>
          <cell r="E177">
            <v>14073065</v>
          </cell>
        </row>
        <row r="178">
          <cell r="C178" t="str">
            <v>DEUDAS PENDIENTES DE PAGO DE GASTOS CORRIENTES DE EJERCICIOS</v>
          </cell>
          <cell r="D178">
            <v>637000</v>
          </cell>
          <cell r="E178">
            <v>637000</v>
          </cell>
        </row>
      </sheetData>
      <sheetData sheetId="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8" Type="http://schemas.openxmlformats.org/officeDocument/2006/relationships/hyperlink" Target="https://www.instagram.com/senatur_py/" TargetMode="External"/><Relationship Id="rId13" Type="http://schemas.openxmlformats.org/officeDocument/2006/relationships/hyperlink" Target="https://senatur.gov.py/rindiendo-cuentas-al-ciudadano/" TargetMode="External"/><Relationship Id="rId18" Type="http://schemas.openxmlformats.org/officeDocument/2006/relationships/hyperlink" Target="https://adminaip.paraguay.gov.py/" TargetMode="External"/><Relationship Id="rId26" Type="http://schemas.openxmlformats.org/officeDocument/2006/relationships/hyperlink" Target="https://registur.gov.py/portal/login" TargetMode="External"/><Relationship Id="rId39" Type="http://schemas.openxmlformats.org/officeDocument/2006/relationships/hyperlink" Target="https://www.oas.org/es/centro_noticias/comunicado_prensa.asp?sCodigo=AVI-063/25" TargetMode="External"/><Relationship Id="rId3" Type="http://schemas.openxmlformats.org/officeDocument/2006/relationships/hyperlink" Target="https://www.senatur.gov.py/" TargetMode="External"/><Relationship Id="rId21" Type="http://schemas.openxmlformats.org/officeDocument/2006/relationships/hyperlink" Target="https://nube2.senatur.gov.py/index.php/s/sfHi6dTWqoxSp3A?path=%2FPeriodo%202025" TargetMode="External"/><Relationship Id="rId34" Type="http://schemas.openxmlformats.org/officeDocument/2006/relationships/hyperlink" Target="https://www.contrataciones.gov.py/licitaciones/adjudicacion/1f025c42-be1c-6b1e-bb18-413a4172a54b/resumen-adjudicacion.html" TargetMode="External"/><Relationship Id="rId42" Type="http://schemas.openxmlformats.org/officeDocument/2006/relationships/hyperlink" Target="https://www.contrataciones.gov.py/licitaciones/adjudicacion/1f0108f3-672e-6b66-ae23-4fc727b37ce4/resumen-adjudicacion.html" TargetMode="External"/><Relationship Id="rId7" Type="http://schemas.openxmlformats.org/officeDocument/2006/relationships/hyperlink" Target="https://twitter.com/Senatur_Py" TargetMode="External"/><Relationship Id="rId12" Type="http://schemas.openxmlformats.org/officeDocument/2006/relationships/hyperlink" Target="https://senatur.gov.py/rindiendo-cuentas-al-ciudadano/" TargetMode="External"/><Relationship Id="rId17" Type="http://schemas.openxmlformats.org/officeDocument/2006/relationships/hyperlink" Target="https://adminaip.paraguay.gov.py/" TargetMode="External"/><Relationship Id="rId25" Type="http://schemas.openxmlformats.org/officeDocument/2006/relationships/hyperlink" Target="https://senatur.gov.py/transparencia/" TargetMode="External"/><Relationship Id="rId33" Type="http://schemas.openxmlformats.org/officeDocument/2006/relationships/hyperlink" Target="https://www.contrataciones.gov.py/licitaciones/adjudicacion/contrato/1f02a7fb-cef4-69c8-b93b-850e4a9af759.html" TargetMode="External"/><Relationship Id="rId38" Type="http://schemas.openxmlformats.org/officeDocument/2006/relationships/hyperlink" Target="https://senatur.gov.py/noticias/senatur-y-embajada-de-japon-en-paraguay-fortalecen-vinculos/" TargetMode="External"/><Relationship Id="rId46" Type="http://schemas.openxmlformats.org/officeDocument/2006/relationships/drawing" Target="../drawings/drawing1.xml"/><Relationship Id="rId2" Type="http://schemas.openxmlformats.org/officeDocument/2006/relationships/hyperlink" Target="https://senatur.gov.py/wp-content/uploads/2025/05/plan-anual-rcc-senatur-2025.pdf" TargetMode="External"/><Relationship Id="rId16" Type="http://schemas.openxmlformats.org/officeDocument/2006/relationships/hyperlink" Target="https://senatur.gov.py/wp-content/uploads/2025/05/resol-560_25-actualizacion-comite-rcc.pdf" TargetMode="External"/><Relationship Id="rId20" Type="http://schemas.openxmlformats.org/officeDocument/2006/relationships/hyperlink" Target="https://nube2.senatur.gov.py/index.php/s/sfHi6dTWqoxSp3A?path=%2FPeriodo%202025" TargetMode="External"/><Relationship Id="rId29" Type="http://schemas.openxmlformats.org/officeDocument/2006/relationships/hyperlink" Target="https://www.contrataciones.gov.py/licitaciones/convocatoria/1f027501-b256-60b4-b713-8d8343c4f495.html" TargetMode="External"/><Relationship Id="rId41" Type="http://schemas.openxmlformats.org/officeDocument/2006/relationships/hyperlink" Target="http://www.senatur.gov.py/marco%20legal" TargetMode="External"/><Relationship Id="rId1" Type="http://schemas.openxmlformats.org/officeDocument/2006/relationships/hyperlink" Target="https://senatur.gov.py/wp-content/uploads/2025/05/plan-anual-rcc-senatur-2025.pdf" TargetMode="External"/><Relationship Id="rId6" Type="http://schemas.openxmlformats.org/officeDocument/2006/relationships/hyperlink" Target="https://adminaip.paraguay.gov.py/" TargetMode="External"/><Relationship Id="rId11" Type="http://schemas.openxmlformats.org/officeDocument/2006/relationships/hyperlink" Target="http://www.senatur.gov.py/" TargetMode="External"/><Relationship Id="rId24" Type="http://schemas.openxmlformats.org/officeDocument/2006/relationships/hyperlink" Target="https://www.unwto.org/es/news/onu-turismo-abre-oficina-regional-para-las-americas-en-rio" TargetMode="External"/><Relationship Id="rId32" Type="http://schemas.openxmlformats.org/officeDocument/2006/relationships/hyperlink" Target="https://www.contrataciones.gov.py/licitaciones/adjudicacion/1f0064a2-0248-6152-9df8-8129cd569bca/resumen-adjudicacion.html" TargetMode="External"/><Relationship Id="rId37" Type="http://schemas.openxmlformats.org/officeDocument/2006/relationships/hyperlink" Target="https://senatur.gov.py/" TargetMode="External"/><Relationship Id="rId40" Type="http://schemas.openxmlformats.org/officeDocument/2006/relationships/hyperlink" Target="https://senatur.gov.py/noticias/formacion-de-guias-de-turismo-es-tema-de-cooperacion-paraguay-peru/" TargetMode="External"/><Relationship Id="rId45" Type="http://schemas.openxmlformats.org/officeDocument/2006/relationships/printerSettings" Target="../printerSettings/printerSettings1.bin"/><Relationship Id="rId5" Type="http://schemas.openxmlformats.org/officeDocument/2006/relationships/hyperlink" Target="https://senatur.gov.py/plan-estrategico-de-desarrollo-turistico-sostenible/https:/senatur.gov.py/plan-de-desarrollo-turistico/" TargetMode="External"/><Relationship Id="rId15" Type="http://schemas.openxmlformats.org/officeDocument/2006/relationships/hyperlink" Target="https://senatur.gov.py/wp-content/uploads/2025/05/plan-anual-rcc-senatur-2025.pdf" TargetMode="External"/><Relationship Id="rId23" Type="http://schemas.openxmlformats.org/officeDocument/2006/relationships/hyperlink" Target="https://senatur.gov.py/transparencia/" TargetMode="External"/><Relationship Id="rId28" Type="http://schemas.openxmlformats.org/officeDocument/2006/relationships/hyperlink" Target="https://www.contrataciones.gov.py/licitaciones/convocatoria/1f005aab-7854-650e-8509-af827911efc9.html" TargetMode="External"/><Relationship Id="rId36" Type="http://schemas.openxmlformats.org/officeDocument/2006/relationships/hyperlink" Target="https://www.contrataciones.gov.py/licitaciones/adjudicacion/1f02c446-55ff-6088-89b7-5380c4250277/resumen-adjudicacion.html" TargetMode="External"/><Relationship Id="rId10" Type="http://schemas.openxmlformats.org/officeDocument/2006/relationships/hyperlink" Target="https://www.youtube.com/senatur_py" TargetMode="External"/><Relationship Id="rId19" Type="http://schemas.openxmlformats.org/officeDocument/2006/relationships/hyperlink" Target="https://nube2.senatur.gov.py/index.php/s/sfHi6dTWqoxSp3A?path=%2FPeriodo%202025" TargetMode="External"/><Relationship Id="rId31" Type="http://schemas.openxmlformats.org/officeDocument/2006/relationships/hyperlink" Target="https://www.contrataciones.gov.py/licitaciones/convocatoria/1f005aab-7854-650e-8509-af827911efc9.html" TargetMode="External"/><Relationship Id="rId44" Type="http://schemas.openxmlformats.org/officeDocument/2006/relationships/hyperlink" Target="https://senatur.gov.py/wp-content/uploads/2025/06/primer-informe-parcial-rcc-senatur-2025.pdf" TargetMode="External"/><Relationship Id="rId4" Type="http://schemas.openxmlformats.org/officeDocument/2006/relationships/hyperlink" Target="https://spr.stp.gov.py/tablero/public/geografico4.jsp" TargetMode="External"/><Relationship Id="rId9" Type="http://schemas.openxmlformats.org/officeDocument/2006/relationships/hyperlink" Target="https://www.tiktok.com/@senatur_py?lang=es" TargetMode="External"/><Relationship Id="rId14" Type="http://schemas.openxmlformats.org/officeDocument/2006/relationships/hyperlink" Target="http://www.senatur.gov.py/marco%20legal" TargetMode="External"/><Relationship Id="rId22" Type="http://schemas.openxmlformats.org/officeDocument/2006/relationships/hyperlink" Target="https://senatur.gov.py/transparencia/" TargetMode="External"/><Relationship Id="rId27" Type="http://schemas.openxmlformats.org/officeDocument/2006/relationships/hyperlink" Target="https://www.contrataciones.gov.py/licitaciones/adjudicacion/1f00f1a6-31ea-69aa-91cb-357178957297/resumen-adjudicacion.html" TargetMode="External"/><Relationship Id="rId30" Type="http://schemas.openxmlformats.org/officeDocument/2006/relationships/hyperlink" Target="https://www.contrataciones.gov.py/licitaciones/convocatoria/1f00fe71-57db-633a-9cb0-c5630e87ffc0.html" TargetMode="External"/><Relationship Id="rId35" Type="http://schemas.openxmlformats.org/officeDocument/2006/relationships/hyperlink" Target="https://www.contrataciones.gov.py/licitaciones/adjudicacion/1f0108f3-672e-6b66-ae23-4fc727b37ce4/resumen-adjudicacion.html" TargetMode="External"/><Relationship Id="rId43" Type="http://schemas.openxmlformats.org/officeDocument/2006/relationships/hyperlink" Target="https://www.contrataciones.gov.py/licitaciones/adjudicacion/1f00649b-e61d-6e6a-a732-91504dd0fb30/resumen-adjudicacion.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94"/>
  <sheetViews>
    <sheetView tabSelected="1" view="pageBreakPreview" topLeftCell="F358" zoomScale="80" zoomScaleNormal="77" zoomScaleSheetLayoutView="80" workbookViewId="0">
      <selection activeCell="G296" sqref="G296"/>
    </sheetView>
  </sheetViews>
  <sheetFormatPr baseColWidth="10" defaultColWidth="9.140625" defaultRowHeight="15"/>
  <cols>
    <col min="1" max="5" width="9.140625" style="1" hidden="1" customWidth="1"/>
    <col min="6" max="6" width="18.5703125" style="1" customWidth="1"/>
    <col min="7" max="7" width="29.42578125" style="1" customWidth="1"/>
    <col min="8" max="8" width="36.5703125" style="1" customWidth="1"/>
    <col min="9" max="9" width="31.42578125" style="1" customWidth="1"/>
    <col min="10" max="10" width="26.7109375" style="1" customWidth="1"/>
    <col min="11" max="11" width="24.140625" style="1" customWidth="1"/>
    <col min="12" max="12" width="62.85546875" style="1" customWidth="1"/>
    <col min="13" max="13" width="0.28515625" style="1" customWidth="1"/>
    <col min="14" max="14" width="3.28515625" style="1" customWidth="1"/>
    <col min="15" max="15" width="9.5703125" style="1" customWidth="1"/>
    <col min="16" max="16384" width="9.140625" style="1"/>
  </cols>
  <sheetData>
    <row r="1" spans="6:12">
      <c r="F1" s="217"/>
      <c r="G1" s="217"/>
      <c r="H1" s="217"/>
      <c r="I1" s="217"/>
      <c r="J1" s="217"/>
      <c r="K1" s="217"/>
      <c r="L1" s="217"/>
    </row>
    <row r="2" spans="6:12">
      <c r="F2" s="217"/>
      <c r="G2" s="217"/>
      <c r="H2" s="217"/>
      <c r="I2" s="217"/>
      <c r="J2" s="217"/>
      <c r="K2" s="217"/>
      <c r="L2" s="217"/>
    </row>
    <row r="3" spans="6:12">
      <c r="F3" s="217"/>
      <c r="G3" s="217"/>
      <c r="H3" s="217"/>
      <c r="I3" s="217"/>
      <c r="J3" s="217"/>
      <c r="K3" s="217"/>
      <c r="L3" s="217"/>
    </row>
    <row r="4" spans="6:12" ht="47.25" customHeight="1" thickBot="1">
      <c r="F4" s="218"/>
      <c r="G4" s="218"/>
      <c r="H4" s="218"/>
      <c r="I4" s="218"/>
      <c r="J4" s="218"/>
      <c r="K4" s="218"/>
      <c r="L4" s="218"/>
    </row>
    <row r="5" spans="6:12" ht="15" customHeight="1">
      <c r="F5" s="238" t="s">
        <v>263</v>
      </c>
      <c r="G5" s="239"/>
      <c r="H5" s="239"/>
      <c r="I5" s="239"/>
      <c r="J5" s="239"/>
      <c r="K5" s="239"/>
      <c r="L5" s="240"/>
    </row>
    <row r="6" spans="6:12" ht="22.5" customHeight="1" thickBot="1">
      <c r="F6" s="241"/>
      <c r="G6" s="242"/>
      <c r="H6" s="242"/>
      <c r="I6" s="242"/>
      <c r="J6" s="242"/>
      <c r="K6" s="242"/>
      <c r="L6" s="243"/>
    </row>
    <row r="7" spans="6:12" ht="21" customHeight="1">
      <c r="F7" s="247" t="s">
        <v>72</v>
      </c>
      <c r="G7" s="248"/>
      <c r="H7" s="248"/>
      <c r="I7" s="248"/>
      <c r="J7" s="248"/>
      <c r="K7" s="248"/>
      <c r="L7" s="249"/>
    </row>
    <row r="8" spans="6:12" ht="19.5">
      <c r="F8" s="41" t="s">
        <v>88</v>
      </c>
      <c r="G8" s="10" t="s">
        <v>89</v>
      </c>
      <c r="H8" s="42"/>
      <c r="I8" s="42"/>
      <c r="J8" s="42"/>
      <c r="K8" s="42"/>
      <c r="L8" s="43"/>
    </row>
    <row r="9" spans="6:12" ht="19.5" customHeight="1">
      <c r="F9" s="174" t="s">
        <v>269</v>
      </c>
      <c r="G9" s="175"/>
      <c r="H9" s="175"/>
      <c r="I9" s="175"/>
      <c r="J9" s="175"/>
      <c r="K9" s="175"/>
      <c r="L9" s="176"/>
    </row>
    <row r="10" spans="6:12" ht="20.25" customHeight="1">
      <c r="F10" s="255" t="s">
        <v>78</v>
      </c>
      <c r="G10" s="256"/>
      <c r="H10" s="256"/>
      <c r="I10" s="256"/>
      <c r="J10" s="256"/>
      <c r="K10" s="256"/>
      <c r="L10" s="257"/>
    </row>
    <row r="11" spans="6:12" ht="24.75" customHeight="1">
      <c r="F11" s="244" t="s">
        <v>85</v>
      </c>
      <c r="G11" s="245"/>
      <c r="H11" s="245"/>
      <c r="I11" s="245"/>
      <c r="J11" s="245"/>
      <c r="K11" s="245"/>
      <c r="L11" s="246"/>
    </row>
    <row r="12" spans="6:12" s="2" customFormat="1" ht="33" customHeight="1">
      <c r="F12" s="250" t="s">
        <v>261</v>
      </c>
      <c r="G12" s="251"/>
      <c r="H12" s="251"/>
      <c r="I12" s="251"/>
      <c r="J12" s="251"/>
      <c r="K12" s="251"/>
      <c r="L12" s="252"/>
    </row>
    <row r="13" spans="6:12" s="2" customFormat="1" ht="23.25" customHeight="1">
      <c r="F13" s="259" t="s">
        <v>262</v>
      </c>
      <c r="G13" s="260"/>
      <c r="H13" s="260"/>
      <c r="I13" s="260"/>
      <c r="J13" s="260"/>
      <c r="K13" s="260"/>
      <c r="L13" s="261"/>
    </row>
    <row r="14" spans="6:12" ht="19.5" customHeight="1">
      <c r="F14" s="11" t="s">
        <v>0</v>
      </c>
      <c r="G14" s="253" t="s">
        <v>1</v>
      </c>
      <c r="H14" s="254"/>
      <c r="I14" s="262" t="s">
        <v>2</v>
      </c>
      <c r="J14" s="263"/>
      <c r="K14" s="262" t="s">
        <v>3</v>
      </c>
      <c r="L14" s="263"/>
    </row>
    <row r="15" spans="6:12" ht="27.75" customHeight="1">
      <c r="F15" s="75">
        <v>1</v>
      </c>
      <c r="G15" s="147" t="s">
        <v>40</v>
      </c>
      <c r="H15" s="148"/>
      <c r="I15" s="132" t="s">
        <v>79</v>
      </c>
      <c r="J15" s="133"/>
      <c r="K15" s="190" t="s">
        <v>93</v>
      </c>
      <c r="L15" s="191"/>
    </row>
    <row r="16" spans="6:12" ht="21.75" customHeight="1">
      <c r="F16" s="75">
        <v>2</v>
      </c>
      <c r="G16" s="147" t="s">
        <v>41</v>
      </c>
      <c r="H16" s="148"/>
      <c r="I16" s="186" t="s">
        <v>90</v>
      </c>
      <c r="J16" s="187"/>
      <c r="K16" s="190" t="s">
        <v>80</v>
      </c>
      <c r="L16" s="191"/>
    </row>
    <row r="17" spans="6:12" ht="23.25" customHeight="1">
      <c r="F17" s="75">
        <v>3</v>
      </c>
      <c r="G17" s="147" t="s">
        <v>42</v>
      </c>
      <c r="H17" s="148"/>
      <c r="I17" s="186" t="s">
        <v>77</v>
      </c>
      <c r="J17" s="187"/>
      <c r="K17" s="190" t="s">
        <v>94</v>
      </c>
      <c r="L17" s="191"/>
    </row>
    <row r="18" spans="6:12" ht="34.5" customHeight="1">
      <c r="F18" s="75">
        <v>4</v>
      </c>
      <c r="G18" s="147" t="s">
        <v>43</v>
      </c>
      <c r="H18" s="148"/>
      <c r="I18" s="186" t="s">
        <v>120</v>
      </c>
      <c r="J18" s="187"/>
      <c r="K18" s="188" t="s">
        <v>44</v>
      </c>
      <c r="L18" s="189"/>
    </row>
    <row r="19" spans="6:12" ht="21" customHeight="1">
      <c r="F19" s="75">
        <v>5</v>
      </c>
      <c r="G19" s="147" t="s">
        <v>45</v>
      </c>
      <c r="H19" s="148"/>
      <c r="I19" s="186"/>
      <c r="J19" s="187"/>
      <c r="K19" s="190"/>
      <c r="L19" s="191"/>
    </row>
    <row r="20" spans="6:12" ht="21" customHeight="1">
      <c r="F20" s="75">
        <v>6</v>
      </c>
      <c r="G20" s="147" t="s">
        <v>46</v>
      </c>
      <c r="H20" s="148"/>
      <c r="I20" s="186" t="s">
        <v>81</v>
      </c>
      <c r="J20" s="187"/>
      <c r="K20" s="190" t="s">
        <v>82</v>
      </c>
      <c r="L20" s="191"/>
    </row>
    <row r="21" spans="6:12" ht="33.75" customHeight="1">
      <c r="F21" s="75">
        <v>7</v>
      </c>
      <c r="G21" s="147" t="s">
        <v>47</v>
      </c>
      <c r="H21" s="148"/>
      <c r="I21" s="186" t="s">
        <v>91</v>
      </c>
      <c r="J21" s="187"/>
      <c r="K21" s="190" t="s">
        <v>48</v>
      </c>
      <c r="L21" s="191"/>
    </row>
    <row r="22" spans="6:12" ht="30.75" customHeight="1">
      <c r="F22" s="75">
        <v>8</v>
      </c>
      <c r="G22" s="147" t="s">
        <v>49</v>
      </c>
      <c r="H22" s="148"/>
      <c r="I22" s="186" t="s">
        <v>103</v>
      </c>
      <c r="J22" s="187"/>
      <c r="K22" s="188" t="s">
        <v>317</v>
      </c>
      <c r="L22" s="189"/>
    </row>
    <row r="23" spans="6:12" ht="26.25" customHeight="1">
      <c r="F23" s="75">
        <v>9</v>
      </c>
      <c r="G23" s="147" t="s">
        <v>50</v>
      </c>
      <c r="H23" s="148"/>
      <c r="I23" s="186" t="s">
        <v>315</v>
      </c>
      <c r="J23" s="187"/>
      <c r="K23" s="190" t="s">
        <v>83</v>
      </c>
      <c r="L23" s="191"/>
    </row>
    <row r="24" spans="6:12" ht="30.75" customHeight="1">
      <c r="F24" s="75">
        <v>10</v>
      </c>
      <c r="G24" s="147" t="s">
        <v>87</v>
      </c>
      <c r="H24" s="148"/>
      <c r="I24" s="186" t="s">
        <v>92</v>
      </c>
      <c r="J24" s="187"/>
      <c r="K24" s="188" t="s">
        <v>51</v>
      </c>
      <c r="L24" s="189"/>
    </row>
    <row r="25" spans="6:12" ht="24.75" customHeight="1">
      <c r="F25" s="75">
        <v>11</v>
      </c>
      <c r="G25" s="147" t="s">
        <v>52</v>
      </c>
      <c r="H25" s="148"/>
      <c r="I25" s="186" t="s">
        <v>316</v>
      </c>
      <c r="J25" s="187"/>
      <c r="K25" s="188" t="s">
        <v>84</v>
      </c>
      <c r="L25" s="189"/>
    </row>
    <row r="26" spans="6:12" ht="38.25" customHeight="1">
      <c r="F26" s="75">
        <v>12</v>
      </c>
      <c r="G26" s="147" t="s">
        <v>53</v>
      </c>
      <c r="H26" s="148"/>
      <c r="I26" s="186" t="s">
        <v>95</v>
      </c>
      <c r="J26" s="187"/>
      <c r="K26" s="188" t="s">
        <v>318</v>
      </c>
      <c r="L26" s="189"/>
    </row>
    <row r="27" spans="6:12" ht="32.25" customHeight="1">
      <c r="F27" s="75">
        <v>13</v>
      </c>
      <c r="G27" s="147" t="s">
        <v>54</v>
      </c>
      <c r="H27" s="148"/>
      <c r="I27" s="186" t="s">
        <v>55</v>
      </c>
      <c r="J27" s="187"/>
      <c r="K27" s="190" t="s">
        <v>56</v>
      </c>
      <c r="L27" s="191"/>
    </row>
    <row r="28" spans="6:12" ht="21" customHeight="1">
      <c r="F28" s="75">
        <v>14</v>
      </c>
      <c r="G28" s="147" t="s">
        <v>57</v>
      </c>
      <c r="H28" s="148"/>
      <c r="I28" s="186" t="s">
        <v>58</v>
      </c>
      <c r="J28" s="187"/>
      <c r="K28" s="188" t="s">
        <v>96</v>
      </c>
      <c r="L28" s="189"/>
    </row>
    <row r="29" spans="6:12" ht="19.5" customHeight="1">
      <c r="F29" s="180" t="s">
        <v>319</v>
      </c>
      <c r="G29" s="181"/>
      <c r="H29" s="181"/>
      <c r="I29" s="181"/>
      <c r="J29" s="181"/>
      <c r="K29" s="181"/>
      <c r="L29" s="182"/>
    </row>
    <row r="30" spans="6:12" ht="19.5" customHeight="1">
      <c r="F30" s="64" t="s">
        <v>320</v>
      </c>
      <c r="G30" s="65"/>
      <c r="H30" s="65"/>
      <c r="I30" s="65"/>
      <c r="J30" s="65"/>
      <c r="K30" s="65"/>
      <c r="L30" s="66"/>
    </row>
    <row r="31" spans="6:12" ht="19.5" customHeight="1">
      <c r="F31" s="180" t="s">
        <v>264</v>
      </c>
      <c r="G31" s="181"/>
      <c r="H31" s="181"/>
      <c r="I31" s="181"/>
      <c r="J31" s="181"/>
      <c r="K31" s="181"/>
      <c r="L31" s="182"/>
    </row>
    <row r="32" spans="6:12" ht="17.25" customHeight="1">
      <c r="F32" s="183" t="s">
        <v>98</v>
      </c>
      <c r="G32" s="184"/>
      <c r="H32" s="184"/>
      <c r="I32" s="184"/>
      <c r="J32" s="184"/>
      <c r="K32" s="184"/>
      <c r="L32" s="185"/>
    </row>
    <row r="33" spans="6:12" ht="19.5" customHeight="1">
      <c r="F33" s="12" t="s">
        <v>86</v>
      </c>
      <c r="G33" s="13"/>
      <c r="H33" s="13"/>
      <c r="I33" s="13"/>
      <c r="J33" s="13"/>
      <c r="K33" s="13"/>
      <c r="L33" s="14"/>
    </row>
    <row r="34" spans="6:12" ht="28.5" customHeight="1">
      <c r="F34" s="152" t="s">
        <v>284</v>
      </c>
      <c r="G34" s="153"/>
      <c r="H34" s="153"/>
      <c r="I34" s="153"/>
      <c r="J34" s="153"/>
      <c r="K34" s="153"/>
      <c r="L34" s="154"/>
    </row>
    <row r="35" spans="6:12" ht="25.5" customHeight="1">
      <c r="F35" s="85" t="s">
        <v>37</v>
      </c>
      <c r="G35" s="86"/>
      <c r="H35" s="86"/>
      <c r="I35" s="86"/>
      <c r="J35" s="86"/>
      <c r="K35" s="86"/>
      <c r="L35" s="87"/>
    </row>
    <row r="36" spans="6:12" ht="21.75" customHeight="1">
      <c r="F36" s="124" t="s">
        <v>38</v>
      </c>
      <c r="G36" s="125"/>
      <c r="H36" s="125"/>
      <c r="I36" s="125"/>
      <c r="J36" s="125"/>
      <c r="K36" s="125"/>
      <c r="L36" s="126"/>
    </row>
    <row r="37" spans="6:12" ht="26.25" customHeight="1">
      <c r="F37" s="283" t="s">
        <v>97</v>
      </c>
      <c r="G37" s="284"/>
      <c r="H37" s="284"/>
      <c r="I37" s="284"/>
      <c r="J37" s="284"/>
      <c r="K37" s="284"/>
      <c r="L37" s="285"/>
    </row>
    <row r="38" spans="6:12" ht="22.5" customHeight="1">
      <c r="F38" s="202" t="s">
        <v>532</v>
      </c>
      <c r="G38" s="203"/>
      <c r="H38" s="203"/>
      <c r="I38" s="203"/>
      <c r="J38" s="203"/>
      <c r="K38" s="203"/>
      <c r="L38" s="204"/>
    </row>
    <row r="39" spans="6:12" ht="26.25" customHeight="1">
      <c r="F39" s="192" t="s">
        <v>97</v>
      </c>
      <c r="G39" s="193"/>
      <c r="H39" s="193"/>
      <c r="I39" s="193"/>
      <c r="J39" s="193"/>
      <c r="K39" s="193"/>
      <c r="L39" s="194"/>
    </row>
    <row r="40" spans="6:12" ht="24.75" customHeight="1">
      <c r="F40" s="202" t="s">
        <v>531</v>
      </c>
      <c r="G40" s="203"/>
      <c r="H40" s="203"/>
      <c r="I40" s="203"/>
      <c r="J40" s="203"/>
      <c r="K40" s="203"/>
      <c r="L40" s="204"/>
    </row>
    <row r="41" spans="6:12" ht="20.25" customHeight="1">
      <c r="F41" s="289" t="s">
        <v>530</v>
      </c>
      <c r="G41" s="193"/>
      <c r="H41" s="193"/>
      <c r="I41" s="193"/>
      <c r="J41" s="193"/>
      <c r="K41" s="193"/>
      <c r="L41" s="194"/>
    </row>
    <row r="42" spans="6:12" ht="22.5" customHeight="1">
      <c r="F42" s="85" t="s">
        <v>275</v>
      </c>
      <c r="G42" s="86"/>
      <c r="H42" s="86"/>
      <c r="I42" s="86"/>
      <c r="J42" s="86"/>
      <c r="K42" s="86"/>
      <c r="L42" s="87"/>
    </row>
    <row r="43" spans="6:12" ht="27" customHeight="1">
      <c r="F43" s="279" t="s">
        <v>286</v>
      </c>
      <c r="G43" s="280"/>
      <c r="H43" s="280"/>
      <c r="I43" s="280"/>
      <c r="J43" s="280"/>
      <c r="K43" s="280"/>
      <c r="L43" s="281"/>
    </row>
    <row r="44" spans="6:12" ht="82.5" customHeight="1">
      <c r="F44" s="286" t="s">
        <v>321</v>
      </c>
      <c r="G44" s="287"/>
      <c r="H44" s="287"/>
      <c r="I44" s="287"/>
      <c r="J44" s="287"/>
      <c r="K44" s="287"/>
      <c r="L44" s="288"/>
    </row>
    <row r="45" spans="6:12" ht="21" customHeight="1">
      <c r="F45" s="171" t="s">
        <v>277</v>
      </c>
      <c r="G45" s="172"/>
      <c r="H45" s="172"/>
      <c r="I45" s="172"/>
      <c r="J45" s="172"/>
      <c r="K45" s="172"/>
      <c r="L45" s="173"/>
    </row>
    <row r="46" spans="6:12" ht="24.75" customHeight="1">
      <c r="F46" s="195" t="s">
        <v>14</v>
      </c>
      <c r="G46" s="196"/>
      <c r="H46" s="197"/>
      <c r="I46" s="46" t="s">
        <v>17</v>
      </c>
      <c r="J46" s="195" t="s">
        <v>271</v>
      </c>
      <c r="K46" s="197"/>
      <c r="L46" s="45" t="s">
        <v>20</v>
      </c>
    </row>
    <row r="47" spans="6:12" ht="30.75" customHeight="1">
      <c r="F47" s="140" t="s">
        <v>273</v>
      </c>
      <c r="G47" s="120"/>
      <c r="H47" s="121"/>
      <c r="I47" s="27" t="s">
        <v>270</v>
      </c>
      <c r="J47" s="160" t="s">
        <v>322</v>
      </c>
      <c r="K47" s="161"/>
      <c r="L47" s="27" t="s">
        <v>281</v>
      </c>
    </row>
    <row r="48" spans="6:12" ht="30" customHeight="1">
      <c r="F48" s="140" t="s">
        <v>274</v>
      </c>
      <c r="G48" s="120"/>
      <c r="H48" s="121"/>
      <c r="I48" s="27" t="s">
        <v>270</v>
      </c>
      <c r="J48" s="160" t="s">
        <v>287</v>
      </c>
      <c r="K48" s="161"/>
      <c r="L48" s="44" t="s">
        <v>323</v>
      </c>
    </row>
    <row r="49" spans="6:12" ht="33.75" customHeight="1">
      <c r="F49" s="171" t="s">
        <v>278</v>
      </c>
      <c r="G49" s="172"/>
      <c r="H49" s="172"/>
      <c r="I49" s="172"/>
      <c r="J49" s="172"/>
      <c r="K49" s="172"/>
      <c r="L49" s="173"/>
    </row>
    <row r="50" spans="6:12" ht="27" customHeight="1">
      <c r="F50" s="134" t="s">
        <v>14</v>
      </c>
      <c r="G50" s="135"/>
      <c r="H50" s="136"/>
      <c r="I50" s="46" t="s">
        <v>17</v>
      </c>
      <c r="J50" s="158" t="s">
        <v>271</v>
      </c>
      <c r="K50" s="159"/>
      <c r="L50" s="46" t="s">
        <v>20</v>
      </c>
    </row>
    <row r="51" spans="6:12" ht="111" customHeight="1">
      <c r="F51" s="140" t="s">
        <v>324</v>
      </c>
      <c r="G51" s="120"/>
      <c r="H51" s="121"/>
      <c r="I51" s="27" t="s">
        <v>270</v>
      </c>
      <c r="J51" s="160" t="s">
        <v>325</v>
      </c>
      <c r="K51" s="161"/>
      <c r="L51" s="27" t="s">
        <v>272</v>
      </c>
    </row>
    <row r="52" spans="6:12" ht="31.5" customHeight="1">
      <c r="F52" s="171" t="s">
        <v>279</v>
      </c>
      <c r="G52" s="172"/>
      <c r="H52" s="172"/>
      <c r="I52" s="172"/>
      <c r="J52" s="172"/>
      <c r="K52" s="172"/>
      <c r="L52" s="173"/>
    </row>
    <row r="53" spans="6:12" ht="27" customHeight="1">
      <c r="F53" s="127" t="s">
        <v>14</v>
      </c>
      <c r="G53" s="258"/>
      <c r="H53" s="128"/>
      <c r="I53" s="49" t="s">
        <v>17</v>
      </c>
      <c r="J53" s="158"/>
      <c r="K53" s="159"/>
      <c r="L53" s="46" t="s">
        <v>20</v>
      </c>
    </row>
    <row r="54" spans="6:12" ht="77.25" customHeight="1">
      <c r="F54" s="160" t="s">
        <v>326</v>
      </c>
      <c r="G54" s="282"/>
      <c r="H54" s="161"/>
      <c r="I54" s="27" t="s">
        <v>327</v>
      </c>
      <c r="J54" s="160" t="s">
        <v>328</v>
      </c>
      <c r="K54" s="161"/>
      <c r="L54" s="47" t="s">
        <v>333</v>
      </c>
    </row>
    <row r="55" spans="6:12" ht="39.75" customHeight="1">
      <c r="F55" s="171" t="s">
        <v>280</v>
      </c>
      <c r="G55" s="172"/>
      <c r="H55" s="172"/>
      <c r="I55" s="172"/>
      <c r="J55" s="172"/>
      <c r="K55" s="172"/>
      <c r="L55" s="173"/>
    </row>
    <row r="56" spans="6:12" ht="24" customHeight="1">
      <c r="F56" s="127" t="s">
        <v>14</v>
      </c>
      <c r="G56" s="258"/>
      <c r="H56" s="128"/>
      <c r="I56" s="46" t="s">
        <v>17</v>
      </c>
      <c r="J56" s="158" t="s">
        <v>331</v>
      </c>
      <c r="K56" s="159"/>
      <c r="L56" s="46" t="s">
        <v>20</v>
      </c>
    </row>
    <row r="57" spans="6:12" ht="317.25" customHeight="1">
      <c r="F57" s="140" t="s">
        <v>329</v>
      </c>
      <c r="G57" s="120"/>
      <c r="H57" s="121"/>
      <c r="I57" s="55" t="s">
        <v>332</v>
      </c>
      <c r="J57" s="160" t="s">
        <v>330</v>
      </c>
      <c r="K57" s="161"/>
      <c r="L57" s="63" t="s">
        <v>334</v>
      </c>
    </row>
    <row r="58" spans="6:12" ht="39" customHeight="1">
      <c r="F58" s="171" t="s">
        <v>452</v>
      </c>
      <c r="G58" s="172"/>
      <c r="H58" s="172"/>
      <c r="I58" s="172"/>
      <c r="J58" s="172"/>
      <c r="K58" s="172"/>
      <c r="L58" s="173"/>
    </row>
    <row r="59" spans="6:12" ht="409.5" customHeight="1">
      <c r="F59" s="140"/>
      <c r="G59" s="120"/>
      <c r="H59" s="120"/>
      <c r="I59" s="120"/>
      <c r="J59" s="120"/>
      <c r="K59" s="120"/>
      <c r="L59" s="121"/>
    </row>
    <row r="60" spans="6:12" ht="35.25" customHeight="1">
      <c r="F60" s="177" t="s">
        <v>276</v>
      </c>
      <c r="G60" s="178"/>
      <c r="H60" s="178"/>
      <c r="I60" s="178"/>
      <c r="J60" s="178"/>
      <c r="K60" s="178"/>
      <c r="L60" s="179"/>
    </row>
    <row r="61" spans="6:12" ht="31.5" customHeight="1">
      <c r="F61" s="67" t="s">
        <v>4</v>
      </c>
      <c r="G61" s="200" t="s">
        <v>30</v>
      </c>
      <c r="H61" s="201"/>
      <c r="I61" s="15" t="s">
        <v>74</v>
      </c>
      <c r="J61" s="200" t="s">
        <v>5</v>
      </c>
      <c r="K61" s="201"/>
      <c r="L61" s="68" t="s">
        <v>6</v>
      </c>
    </row>
    <row r="62" spans="6:12" ht="72" customHeight="1">
      <c r="F62" s="76" t="s">
        <v>7</v>
      </c>
      <c r="G62" s="129" t="s">
        <v>104</v>
      </c>
      <c r="H62" s="108"/>
      <c r="I62" s="76" t="s">
        <v>73</v>
      </c>
      <c r="J62" s="140" t="s">
        <v>59</v>
      </c>
      <c r="K62" s="121"/>
      <c r="L62" s="23" t="s">
        <v>239</v>
      </c>
    </row>
    <row r="63" spans="6:12" ht="53.25" customHeight="1">
      <c r="F63" s="76" t="s">
        <v>8</v>
      </c>
      <c r="G63" s="266" t="s">
        <v>105</v>
      </c>
      <c r="H63" s="267"/>
      <c r="I63" s="76" t="s">
        <v>106</v>
      </c>
      <c r="J63" s="140" t="s">
        <v>67</v>
      </c>
      <c r="K63" s="121"/>
      <c r="L63" s="74" t="s">
        <v>107</v>
      </c>
    </row>
    <row r="64" spans="6:12" ht="81.75" customHeight="1">
      <c r="F64" s="76" t="s">
        <v>9</v>
      </c>
      <c r="G64" s="129" t="s">
        <v>60</v>
      </c>
      <c r="H64" s="108"/>
      <c r="I64" s="76" t="s">
        <v>108</v>
      </c>
      <c r="J64" s="140" t="s">
        <v>61</v>
      </c>
      <c r="K64" s="121"/>
      <c r="L64" s="16" t="s">
        <v>109</v>
      </c>
    </row>
    <row r="65" spans="6:12" ht="69" customHeight="1">
      <c r="F65" s="76" t="s">
        <v>28</v>
      </c>
      <c r="G65" s="129" t="s">
        <v>111</v>
      </c>
      <c r="H65" s="108"/>
      <c r="I65" s="76" t="s">
        <v>112</v>
      </c>
      <c r="J65" s="140" t="s">
        <v>113</v>
      </c>
      <c r="K65" s="121"/>
      <c r="L65" s="16" t="s">
        <v>114</v>
      </c>
    </row>
    <row r="66" spans="6:12" ht="81.75" customHeight="1">
      <c r="F66" s="76" t="s">
        <v>29</v>
      </c>
      <c r="G66" s="129" t="s">
        <v>115</v>
      </c>
      <c r="H66" s="108"/>
      <c r="I66" s="76" t="s">
        <v>116</v>
      </c>
      <c r="J66" s="140" t="s">
        <v>117</v>
      </c>
      <c r="K66" s="121"/>
      <c r="L66" s="16" t="s">
        <v>118</v>
      </c>
    </row>
    <row r="67" spans="6:12" ht="51" customHeight="1">
      <c r="F67" s="76" t="s">
        <v>110</v>
      </c>
      <c r="G67" s="129" t="s">
        <v>62</v>
      </c>
      <c r="H67" s="108"/>
      <c r="I67" s="76" t="s">
        <v>119</v>
      </c>
      <c r="J67" s="140" t="s">
        <v>63</v>
      </c>
      <c r="K67" s="121"/>
      <c r="L67" s="17" t="s">
        <v>64</v>
      </c>
    </row>
    <row r="68" spans="6:12" ht="31.5" customHeight="1" thickBot="1">
      <c r="F68" s="363" t="s">
        <v>282</v>
      </c>
      <c r="G68" s="364"/>
      <c r="H68" s="364"/>
      <c r="I68" s="364"/>
      <c r="J68" s="364"/>
      <c r="K68" s="364"/>
      <c r="L68" s="365"/>
    </row>
    <row r="69" spans="6:12" ht="20.25" customHeight="1">
      <c r="F69" s="366" t="s">
        <v>257</v>
      </c>
      <c r="G69" s="367"/>
      <c r="H69" s="367"/>
      <c r="I69" s="367"/>
      <c r="J69" s="367"/>
      <c r="K69" s="368"/>
      <c r="L69" s="82" t="s">
        <v>477</v>
      </c>
    </row>
    <row r="70" spans="6:12" ht="18.75" customHeight="1">
      <c r="F70" s="119" t="s">
        <v>533</v>
      </c>
      <c r="G70" s="120"/>
      <c r="H70" s="120"/>
      <c r="I70" s="120"/>
      <c r="J70" s="120"/>
      <c r="K70" s="121"/>
      <c r="L70" s="83"/>
    </row>
    <row r="71" spans="6:12" ht="21" customHeight="1">
      <c r="F71" s="119" t="s">
        <v>258</v>
      </c>
      <c r="G71" s="120"/>
      <c r="H71" s="120"/>
      <c r="I71" s="120"/>
      <c r="J71" s="120"/>
      <c r="K71" s="121"/>
      <c r="L71" s="83"/>
    </row>
    <row r="72" spans="6:12" ht="50.25" customHeight="1">
      <c r="F72" s="119" t="s">
        <v>392</v>
      </c>
      <c r="G72" s="120"/>
      <c r="H72" s="120"/>
      <c r="I72" s="120"/>
      <c r="J72" s="120"/>
      <c r="K72" s="121"/>
      <c r="L72" s="83"/>
    </row>
    <row r="73" spans="6:12" ht="22.5" customHeight="1">
      <c r="F73" s="119" t="s">
        <v>259</v>
      </c>
      <c r="G73" s="120"/>
      <c r="H73" s="120"/>
      <c r="I73" s="120"/>
      <c r="J73" s="120"/>
      <c r="K73" s="121"/>
      <c r="L73" s="83"/>
    </row>
    <row r="74" spans="6:12" ht="22.5" customHeight="1">
      <c r="F74" s="273" t="s">
        <v>445</v>
      </c>
      <c r="G74" s="258"/>
      <c r="H74" s="258"/>
      <c r="I74" s="258"/>
      <c r="J74" s="258"/>
      <c r="K74" s="128"/>
      <c r="L74" s="83"/>
    </row>
    <row r="75" spans="6:12" ht="18" customHeight="1">
      <c r="F75" s="274" t="s">
        <v>393</v>
      </c>
      <c r="G75" s="275"/>
      <c r="H75" s="275"/>
      <c r="I75" s="275"/>
      <c r="J75" s="275"/>
      <c r="K75" s="131"/>
      <c r="L75" s="83"/>
    </row>
    <row r="76" spans="6:12" ht="17.25" customHeight="1">
      <c r="F76" s="119" t="s">
        <v>480</v>
      </c>
      <c r="G76" s="120"/>
      <c r="H76" s="120"/>
      <c r="I76" s="120"/>
      <c r="J76" s="120"/>
      <c r="K76" s="121"/>
      <c r="L76" s="83"/>
    </row>
    <row r="77" spans="6:12" ht="17.25" customHeight="1">
      <c r="F77" s="274" t="s">
        <v>394</v>
      </c>
      <c r="G77" s="275"/>
      <c r="H77" s="275"/>
      <c r="I77" s="275"/>
      <c r="J77" s="275"/>
      <c r="K77" s="131"/>
      <c r="L77" s="83"/>
    </row>
    <row r="78" spans="6:12" ht="17.25" customHeight="1">
      <c r="F78" s="274" t="s">
        <v>395</v>
      </c>
      <c r="G78" s="275"/>
      <c r="H78" s="275"/>
      <c r="I78" s="275"/>
      <c r="J78" s="275"/>
      <c r="K78" s="131"/>
      <c r="L78" s="83"/>
    </row>
    <row r="79" spans="6:12" ht="18.75" customHeight="1">
      <c r="F79" s="119" t="s">
        <v>396</v>
      </c>
      <c r="G79" s="120"/>
      <c r="H79" s="120"/>
      <c r="I79" s="120"/>
      <c r="J79" s="120"/>
      <c r="K79" s="121"/>
      <c r="L79" s="83"/>
    </row>
    <row r="80" spans="6:12" ht="16.5" customHeight="1">
      <c r="F80" s="276" t="s">
        <v>397</v>
      </c>
      <c r="G80" s="277"/>
      <c r="H80" s="277"/>
      <c r="I80" s="277"/>
      <c r="J80" s="277"/>
      <c r="K80" s="278"/>
      <c r="L80" s="83"/>
    </row>
    <row r="81" spans="6:12" ht="17.25" customHeight="1">
      <c r="F81" s="119" t="s">
        <v>398</v>
      </c>
      <c r="G81" s="120"/>
      <c r="H81" s="120"/>
      <c r="I81" s="120"/>
      <c r="J81" s="120"/>
      <c r="K81" s="121"/>
      <c r="L81" s="83"/>
    </row>
    <row r="82" spans="6:12" ht="19.5" customHeight="1">
      <c r="F82" s="119" t="s">
        <v>399</v>
      </c>
      <c r="G82" s="120"/>
      <c r="H82" s="120"/>
      <c r="I82" s="120"/>
      <c r="J82" s="120"/>
      <c r="K82" s="121"/>
      <c r="L82" s="83"/>
    </row>
    <row r="83" spans="6:12" ht="17.25" customHeight="1">
      <c r="F83" s="119" t="s">
        <v>400</v>
      </c>
      <c r="G83" s="120"/>
      <c r="H83" s="120"/>
      <c r="I83" s="120"/>
      <c r="J83" s="120"/>
      <c r="K83" s="121"/>
      <c r="L83" s="83"/>
    </row>
    <row r="84" spans="6:12" ht="18.75" customHeight="1">
      <c r="F84" s="361" t="s">
        <v>444</v>
      </c>
      <c r="G84" s="362"/>
      <c r="H84" s="362"/>
      <c r="I84" s="362"/>
      <c r="J84" s="362"/>
      <c r="K84" s="269"/>
      <c r="L84" s="83"/>
    </row>
    <row r="85" spans="6:12" ht="22.5" customHeight="1">
      <c r="F85" s="164" t="s">
        <v>446</v>
      </c>
      <c r="G85" s="135"/>
      <c r="H85" s="135"/>
      <c r="I85" s="135"/>
      <c r="J85" s="135"/>
      <c r="K85" s="136"/>
      <c r="L85" s="83"/>
    </row>
    <row r="86" spans="6:12" ht="22.5" customHeight="1">
      <c r="F86" s="119" t="s">
        <v>401</v>
      </c>
      <c r="G86" s="120"/>
      <c r="H86" s="120"/>
      <c r="I86" s="120"/>
      <c r="J86" s="120"/>
      <c r="K86" s="121"/>
      <c r="L86" s="83"/>
    </row>
    <row r="87" spans="6:12" ht="19.5" customHeight="1">
      <c r="F87" s="119" t="s">
        <v>402</v>
      </c>
      <c r="G87" s="120"/>
      <c r="H87" s="120"/>
      <c r="I87" s="120"/>
      <c r="J87" s="120"/>
      <c r="K87" s="121"/>
      <c r="L87" s="83"/>
    </row>
    <row r="88" spans="6:12" ht="24.75" customHeight="1">
      <c r="F88" s="119" t="s">
        <v>403</v>
      </c>
      <c r="G88" s="120"/>
      <c r="H88" s="120"/>
      <c r="I88" s="120"/>
      <c r="J88" s="120"/>
      <c r="K88" s="121"/>
      <c r="L88" s="83"/>
    </row>
    <row r="89" spans="6:12" ht="17.25" customHeight="1">
      <c r="F89" s="119" t="s">
        <v>404</v>
      </c>
      <c r="G89" s="120"/>
      <c r="H89" s="120"/>
      <c r="I89" s="120"/>
      <c r="J89" s="120"/>
      <c r="K89" s="121"/>
      <c r="L89" s="83"/>
    </row>
    <row r="90" spans="6:12" ht="21.75" customHeight="1">
      <c r="F90" s="119" t="s">
        <v>405</v>
      </c>
      <c r="G90" s="120"/>
      <c r="H90" s="120"/>
      <c r="I90" s="120"/>
      <c r="J90" s="120"/>
      <c r="K90" s="121"/>
      <c r="L90" s="83"/>
    </row>
    <row r="91" spans="6:12" ht="19.5" customHeight="1">
      <c r="F91" s="119" t="s">
        <v>406</v>
      </c>
      <c r="G91" s="120"/>
      <c r="H91" s="120"/>
      <c r="I91" s="120"/>
      <c r="J91" s="120"/>
      <c r="K91" s="121"/>
      <c r="L91" s="83"/>
    </row>
    <row r="92" spans="6:12" ht="22.5" customHeight="1">
      <c r="F92" s="164" t="s">
        <v>447</v>
      </c>
      <c r="G92" s="135"/>
      <c r="H92" s="135"/>
      <c r="I92" s="135"/>
      <c r="J92" s="135"/>
      <c r="K92" s="136"/>
      <c r="L92" s="83"/>
    </row>
    <row r="93" spans="6:12" ht="22.5" customHeight="1">
      <c r="F93" s="165" t="s">
        <v>407</v>
      </c>
      <c r="G93" s="166"/>
      <c r="H93" s="166"/>
      <c r="I93" s="166"/>
      <c r="J93" s="166"/>
      <c r="K93" s="167"/>
      <c r="L93" s="83"/>
    </row>
    <row r="94" spans="6:12" ht="22.5" customHeight="1">
      <c r="F94" s="165" t="s">
        <v>408</v>
      </c>
      <c r="G94" s="166"/>
      <c r="H94" s="166"/>
      <c r="I94" s="166"/>
      <c r="J94" s="166"/>
      <c r="K94" s="167"/>
      <c r="L94" s="83"/>
    </row>
    <row r="95" spans="6:12" ht="22.5" customHeight="1">
      <c r="F95" s="165" t="s">
        <v>409</v>
      </c>
      <c r="G95" s="166"/>
      <c r="H95" s="166"/>
      <c r="I95" s="166"/>
      <c r="J95" s="166"/>
      <c r="K95" s="167"/>
      <c r="L95" s="83"/>
    </row>
    <row r="96" spans="6:12" ht="22.5" customHeight="1">
      <c r="F96" s="165" t="s">
        <v>410</v>
      </c>
      <c r="G96" s="166"/>
      <c r="H96" s="166"/>
      <c r="I96" s="166"/>
      <c r="J96" s="166"/>
      <c r="K96" s="167"/>
      <c r="L96" s="83"/>
    </row>
    <row r="97" spans="6:12" ht="22.5" customHeight="1">
      <c r="F97" s="165" t="s">
        <v>411</v>
      </c>
      <c r="G97" s="166"/>
      <c r="H97" s="166"/>
      <c r="I97" s="166"/>
      <c r="J97" s="166"/>
      <c r="K97" s="167"/>
      <c r="L97" s="83"/>
    </row>
    <row r="98" spans="6:12" ht="22.5" customHeight="1">
      <c r="F98" s="165" t="s">
        <v>412</v>
      </c>
      <c r="G98" s="166"/>
      <c r="H98" s="166"/>
      <c r="I98" s="166"/>
      <c r="J98" s="166"/>
      <c r="K98" s="167"/>
      <c r="L98" s="83"/>
    </row>
    <row r="99" spans="6:12" ht="22.5" customHeight="1">
      <c r="F99" s="165" t="s">
        <v>413</v>
      </c>
      <c r="G99" s="166"/>
      <c r="H99" s="166"/>
      <c r="I99" s="166"/>
      <c r="J99" s="166"/>
      <c r="K99" s="167"/>
      <c r="L99" s="83"/>
    </row>
    <row r="100" spans="6:12" ht="22.5" customHeight="1">
      <c r="F100" s="165" t="s">
        <v>414</v>
      </c>
      <c r="G100" s="166"/>
      <c r="H100" s="166"/>
      <c r="I100" s="166"/>
      <c r="J100" s="166"/>
      <c r="K100" s="167"/>
      <c r="L100" s="83"/>
    </row>
    <row r="101" spans="6:12" ht="91.5" customHeight="1">
      <c r="F101" s="361" t="s">
        <v>448</v>
      </c>
      <c r="G101" s="362"/>
      <c r="H101" s="362"/>
      <c r="I101" s="362"/>
      <c r="J101" s="362"/>
      <c r="K101" s="269"/>
      <c r="L101" s="83"/>
    </row>
    <row r="102" spans="6:12" ht="159.75" customHeight="1" thickBot="1">
      <c r="F102" s="361" t="s">
        <v>449</v>
      </c>
      <c r="G102" s="362"/>
      <c r="H102" s="362"/>
      <c r="I102" s="362"/>
      <c r="J102" s="362"/>
      <c r="K102" s="269"/>
      <c r="L102" s="83"/>
    </row>
    <row r="103" spans="6:12" ht="22.5" customHeight="1">
      <c r="F103" s="214" t="s">
        <v>415</v>
      </c>
      <c r="G103" s="215"/>
      <c r="H103" s="215"/>
      <c r="I103" s="215"/>
      <c r="J103" s="215"/>
      <c r="K103" s="216"/>
      <c r="L103" s="82" t="s">
        <v>478</v>
      </c>
    </row>
    <row r="104" spans="6:12" ht="18.75" customHeight="1">
      <c r="F104" s="144" t="s">
        <v>416</v>
      </c>
      <c r="G104" s="145"/>
      <c r="H104" s="145"/>
      <c r="I104" s="145"/>
      <c r="J104" s="145"/>
      <c r="K104" s="146"/>
      <c r="L104" s="83"/>
    </row>
    <row r="105" spans="6:12" ht="18.75" customHeight="1">
      <c r="F105" s="106" t="s">
        <v>417</v>
      </c>
      <c r="G105" s="107"/>
      <c r="H105" s="107"/>
      <c r="I105" s="107"/>
      <c r="J105" s="107"/>
      <c r="K105" s="108"/>
      <c r="L105" s="83"/>
    </row>
    <row r="106" spans="6:12" ht="17.25" customHeight="1">
      <c r="F106" s="106" t="s">
        <v>418</v>
      </c>
      <c r="G106" s="107"/>
      <c r="H106" s="107"/>
      <c r="I106" s="107"/>
      <c r="J106" s="107"/>
      <c r="K106" s="108"/>
      <c r="L106" s="83"/>
    </row>
    <row r="107" spans="6:12" ht="22.5" customHeight="1">
      <c r="F107" s="112" t="s">
        <v>419</v>
      </c>
      <c r="G107" s="113"/>
      <c r="H107" s="113"/>
      <c r="I107" s="113"/>
      <c r="J107" s="113"/>
      <c r="K107" s="114"/>
      <c r="L107" s="83"/>
    </row>
    <row r="108" spans="6:12" ht="17.25" customHeight="1">
      <c r="F108" s="144" t="s">
        <v>416</v>
      </c>
      <c r="G108" s="145"/>
      <c r="H108" s="145"/>
      <c r="I108" s="145"/>
      <c r="J108" s="145"/>
      <c r="K108" s="146"/>
      <c r="L108" s="83"/>
    </row>
    <row r="109" spans="6:12" ht="33.75" customHeight="1">
      <c r="F109" s="106" t="s">
        <v>420</v>
      </c>
      <c r="G109" s="107"/>
      <c r="H109" s="107"/>
      <c r="I109" s="107"/>
      <c r="J109" s="107"/>
      <c r="K109" s="108"/>
      <c r="L109" s="83"/>
    </row>
    <row r="110" spans="6:12" ht="34.5" customHeight="1">
      <c r="F110" s="106" t="s">
        <v>421</v>
      </c>
      <c r="G110" s="107"/>
      <c r="H110" s="107"/>
      <c r="I110" s="107"/>
      <c r="J110" s="107"/>
      <c r="K110" s="108"/>
      <c r="L110" s="83"/>
    </row>
    <row r="111" spans="6:12" ht="33" customHeight="1">
      <c r="F111" s="106" t="s">
        <v>422</v>
      </c>
      <c r="G111" s="107"/>
      <c r="H111" s="107"/>
      <c r="I111" s="107"/>
      <c r="J111" s="107"/>
      <c r="K111" s="108"/>
      <c r="L111" s="83"/>
    </row>
    <row r="112" spans="6:12" ht="18.75" customHeight="1">
      <c r="F112" s="106" t="s">
        <v>423</v>
      </c>
      <c r="G112" s="107"/>
      <c r="H112" s="107"/>
      <c r="I112" s="107"/>
      <c r="J112" s="107"/>
      <c r="K112" s="108"/>
      <c r="L112" s="83"/>
    </row>
    <row r="113" spans="6:12" ht="22.5" customHeight="1">
      <c r="F113" s="106" t="s">
        <v>424</v>
      </c>
      <c r="G113" s="107"/>
      <c r="H113" s="107"/>
      <c r="I113" s="107"/>
      <c r="J113" s="107"/>
      <c r="K113" s="108"/>
      <c r="L113" s="83"/>
    </row>
    <row r="114" spans="6:12" ht="22.5" customHeight="1">
      <c r="F114" s="112" t="s">
        <v>425</v>
      </c>
      <c r="G114" s="113"/>
      <c r="H114" s="113"/>
      <c r="I114" s="113"/>
      <c r="J114" s="113"/>
      <c r="K114" s="114"/>
      <c r="L114" s="83"/>
    </row>
    <row r="115" spans="6:12" ht="18.75" customHeight="1">
      <c r="F115" s="144" t="s">
        <v>416</v>
      </c>
      <c r="G115" s="145"/>
      <c r="H115" s="145"/>
      <c r="I115" s="145"/>
      <c r="J115" s="145"/>
      <c r="K115" s="146"/>
      <c r="L115" s="83"/>
    </row>
    <row r="116" spans="6:12" ht="20.25" customHeight="1">
      <c r="F116" s="106" t="s">
        <v>426</v>
      </c>
      <c r="G116" s="107"/>
      <c r="H116" s="107"/>
      <c r="I116" s="107"/>
      <c r="J116" s="107"/>
      <c r="K116" s="108"/>
      <c r="L116" s="83"/>
    </row>
    <row r="117" spans="6:12" ht="19.5" customHeight="1">
      <c r="F117" s="106" t="s">
        <v>427</v>
      </c>
      <c r="G117" s="107"/>
      <c r="H117" s="107"/>
      <c r="I117" s="107"/>
      <c r="J117" s="107"/>
      <c r="K117" s="108"/>
      <c r="L117" s="83"/>
    </row>
    <row r="118" spans="6:12" ht="33" customHeight="1">
      <c r="F118" s="109" t="s">
        <v>428</v>
      </c>
      <c r="G118" s="110"/>
      <c r="H118" s="110"/>
      <c r="I118" s="110"/>
      <c r="J118" s="110"/>
      <c r="K118" s="111"/>
      <c r="L118" s="83"/>
    </row>
    <row r="119" spans="6:12" ht="33" customHeight="1">
      <c r="F119" s="109" t="s">
        <v>429</v>
      </c>
      <c r="G119" s="110"/>
      <c r="H119" s="110"/>
      <c r="I119" s="110"/>
      <c r="J119" s="110"/>
      <c r="K119" s="111"/>
      <c r="L119" s="83"/>
    </row>
    <row r="120" spans="6:12" ht="36.75" customHeight="1">
      <c r="F120" s="109" t="s">
        <v>430</v>
      </c>
      <c r="G120" s="110"/>
      <c r="H120" s="110"/>
      <c r="I120" s="110"/>
      <c r="J120" s="110"/>
      <c r="K120" s="111"/>
      <c r="L120" s="83"/>
    </row>
    <row r="121" spans="6:12" ht="31.5" customHeight="1">
      <c r="F121" s="109" t="s">
        <v>431</v>
      </c>
      <c r="G121" s="110"/>
      <c r="H121" s="110"/>
      <c r="I121" s="110"/>
      <c r="J121" s="110"/>
      <c r="K121" s="111"/>
      <c r="L121" s="83"/>
    </row>
    <row r="122" spans="6:12" ht="31.5" customHeight="1">
      <c r="F122" s="109" t="s">
        <v>432</v>
      </c>
      <c r="G122" s="110"/>
      <c r="H122" s="110"/>
      <c r="I122" s="110"/>
      <c r="J122" s="110"/>
      <c r="K122" s="111"/>
      <c r="L122" s="83"/>
    </row>
    <row r="123" spans="6:12" ht="29.25" customHeight="1">
      <c r="F123" s="109" t="s">
        <v>433</v>
      </c>
      <c r="G123" s="110"/>
      <c r="H123" s="110"/>
      <c r="I123" s="110"/>
      <c r="J123" s="110"/>
      <c r="K123" s="111"/>
      <c r="L123" s="83"/>
    </row>
    <row r="124" spans="6:12" ht="22.5" customHeight="1">
      <c r="F124" s="109" t="s">
        <v>434</v>
      </c>
      <c r="G124" s="110"/>
      <c r="H124" s="110"/>
      <c r="I124" s="110"/>
      <c r="J124" s="110"/>
      <c r="K124" s="111"/>
      <c r="L124" s="83"/>
    </row>
    <row r="125" spans="6:12" ht="22.5" customHeight="1">
      <c r="F125" s="109" t="s">
        <v>435</v>
      </c>
      <c r="G125" s="110"/>
      <c r="H125" s="110"/>
      <c r="I125" s="110"/>
      <c r="J125" s="110"/>
      <c r="K125" s="111"/>
      <c r="L125" s="83"/>
    </row>
    <row r="126" spans="6:12" ht="35.25" customHeight="1">
      <c r="F126" s="109" t="s">
        <v>451</v>
      </c>
      <c r="G126" s="110"/>
      <c r="H126" s="110"/>
      <c r="I126" s="110"/>
      <c r="J126" s="110"/>
      <c r="K126" s="111"/>
      <c r="L126" s="83"/>
    </row>
    <row r="127" spans="6:12" ht="23.25" customHeight="1">
      <c r="F127" s="109" t="s">
        <v>450</v>
      </c>
      <c r="G127" s="110"/>
      <c r="H127" s="110"/>
      <c r="I127" s="110"/>
      <c r="J127" s="110"/>
      <c r="K127" s="111"/>
      <c r="L127" s="83"/>
    </row>
    <row r="128" spans="6:12" ht="33" customHeight="1">
      <c r="F128" s="109" t="s">
        <v>436</v>
      </c>
      <c r="G128" s="110"/>
      <c r="H128" s="110"/>
      <c r="I128" s="110"/>
      <c r="J128" s="110"/>
      <c r="K128" s="111"/>
      <c r="L128" s="83"/>
    </row>
    <row r="129" spans="6:12" ht="22.5" customHeight="1">
      <c r="F129" s="109" t="s">
        <v>260</v>
      </c>
      <c r="G129" s="110"/>
      <c r="H129" s="110"/>
      <c r="I129" s="110"/>
      <c r="J129" s="110"/>
      <c r="K129" s="111"/>
      <c r="L129" s="83"/>
    </row>
    <row r="130" spans="6:12" ht="22.5" customHeight="1">
      <c r="F130" s="109" t="s">
        <v>437</v>
      </c>
      <c r="G130" s="110"/>
      <c r="H130" s="110"/>
      <c r="I130" s="110"/>
      <c r="J130" s="110"/>
      <c r="K130" s="111"/>
      <c r="L130" s="83"/>
    </row>
    <row r="131" spans="6:12" ht="22.5" customHeight="1">
      <c r="F131" s="109" t="s">
        <v>438</v>
      </c>
      <c r="G131" s="110"/>
      <c r="H131" s="110"/>
      <c r="I131" s="110"/>
      <c r="J131" s="110"/>
      <c r="K131" s="111"/>
      <c r="L131" s="83"/>
    </row>
    <row r="132" spans="6:12" ht="22.5" customHeight="1">
      <c r="F132" s="109" t="s">
        <v>439</v>
      </c>
      <c r="G132" s="110"/>
      <c r="H132" s="110"/>
      <c r="I132" s="110"/>
      <c r="J132" s="110"/>
      <c r="K132" s="111"/>
      <c r="L132" s="83"/>
    </row>
    <row r="133" spans="6:12" ht="42" customHeight="1">
      <c r="F133" s="109" t="s">
        <v>440</v>
      </c>
      <c r="G133" s="110"/>
      <c r="H133" s="110"/>
      <c r="I133" s="110"/>
      <c r="J133" s="110"/>
      <c r="K133" s="111"/>
      <c r="L133" s="83"/>
    </row>
    <row r="134" spans="6:12" ht="44.25" customHeight="1">
      <c r="F134" s="109" t="s">
        <v>441</v>
      </c>
      <c r="G134" s="110"/>
      <c r="H134" s="110"/>
      <c r="I134" s="110"/>
      <c r="J134" s="110"/>
      <c r="K134" s="111"/>
      <c r="L134" s="83"/>
    </row>
    <row r="135" spans="6:12" ht="36" customHeight="1">
      <c r="F135" s="109" t="s">
        <v>442</v>
      </c>
      <c r="G135" s="110"/>
      <c r="H135" s="110"/>
      <c r="I135" s="110"/>
      <c r="J135" s="110"/>
      <c r="K135" s="111"/>
      <c r="L135" s="83"/>
    </row>
    <row r="136" spans="6:12" ht="22.5" customHeight="1">
      <c r="F136" s="112" t="s">
        <v>443</v>
      </c>
      <c r="G136" s="113"/>
      <c r="H136" s="113"/>
      <c r="I136" s="113"/>
      <c r="J136" s="113"/>
      <c r="K136" s="114"/>
      <c r="L136" s="83"/>
    </row>
    <row r="137" spans="6:12" ht="22.5" customHeight="1">
      <c r="F137" s="144" t="s">
        <v>416</v>
      </c>
      <c r="G137" s="145"/>
      <c r="H137" s="145"/>
      <c r="I137" s="145"/>
      <c r="J137" s="145"/>
      <c r="K137" s="146"/>
      <c r="L137" s="83"/>
    </row>
    <row r="138" spans="6:12" ht="302.25" customHeight="1" thickBot="1">
      <c r="F138" s="270" t="s">
        <v>476</v>
      </c>
      <c r="G138" s="271"/>
      <c r="H138" s="271"/>
      <c r="I138" s="271"/>
      <c r="J138" s="271"/>
      <c r="K138" s="272"/>
      <c r="L138" s="84"/>
    </row>
    <row r="139" spans="6:12" ht="109.5" customHeight="1" thickBot="1">
      <c r="F139" s="149" t="s">
        <v>486</v>
      </c>
      <c r="G139" s="150"/>
      <c r="H139" s="150"/>
      <c r="I139" s="150"/>
      <c r="J139" s="150"/>
      <c r="K139" s="151"/>
      <c r="L139" s="56" t="s">
        <v>484</v>
      </c>
    </row>
    <row r="140" spans="6:12" ht="202.5" customHeight="1" thickBot="1">
      <c r="F140" s="149" t="s">
        <v>485</v>
      </c>
      <c r="G140" s="150"/>
      <c r="H140" s="150"/>
      <c r="I140" s="150"/>
      <c r="J140" s="150"/>
      <c r="K140" s="151"/>
      <c r="L140" s="56" t="s">
        <v>479</v>
      </c>
    </row>
    <row r="141" spans="6:12" ht="30" customHeight="1">
      <c r="F141" s="162" t="s">
        <v>283</v>
      </c>
      <c r="G141" s="163"/>
      <c r="H141" s="163"/>
      <c r="I141" s="163"/>
      <c r="J141" s="163"/>
      <c r="K141" s="163"/>
      <c r="L141" s="163"/>
    </row>
    <row r="142" spans="6:12" ht="74.25" customHeight="1">
      <c r="F142" s="76">
        <v>1</v>
      </c>
      <c r="G142" s="129" t="s">
        <v>121</v>
      </c>
      <c r="H142" s="108"/>
      <c r="I142" s="76" t="s">
        <v>122</v>
      </c>
      <c r="J142" s="140" t="s">
        <v>123</v>
      </c>
      <c r="K142" s="121"/>
      <c r="L142" s="23" t="s">
        <v>124</v>
      </c>
    </row>
    <row r="143" spans="6:12" s="3" customFormat="1" ht="106.5" customHeight="1">
      <c r="F143" s="76">
        <v>2</v>
      </c>
      <c r="G143" s="129" t="s">
        <v>125</v>
      </c>
      <c r="H143" s="108"/>
      <c r="I143" s="76" t="s">
        <v>122</v>
      </c>
      <c r="J143" s="140" t="s">
        <v>126</v>
      </c>
      <c r="K143" s="121"/>
      <c r="L143" s="23" t="s">
        <v>127</v>
      </c>
    </row>
    <row r="144" spans="6:12" ht="88.5" customHeight="1">
      <c r="F144" s="76">
        <v>3</v>
      </c>
      <c r="G144" s="129" t="s">
        <v>474</v>
      </c>
      <c r="H144" s="108"/>
      <c r="I144" s="76" t="s">
        <v>122</v>
      </c>
      <c r="J144" s="268" t="s">
        <v>520</v>
      </c>
      <c r="K144" s="269"/>
      <c r="L144" s="23" t="s">
        <v>475</v>
      </c>
    </row>
    <row r="145" spans="6:12" ht="51" customHeight="1">
      <c r="F145" s="76">
        <v>4</v>
      </c>
      <c r="G145" s="129" t="s">
        <v>128</v>
      </c>
      <c r="H145" s="108"/>
      <c r="I145" s="76" t="s">
        <v>122</v>
      </c>
      <c r="J145" s="140" t="s">
        <v>129</v>
      </c>
      <c r="K145" s="121"/>
      <c r="L145" s="23" t="s">
        <v>130</v>
      </c>
    </row>
    <row r="146" spans="6:12" ht="87" customHeight="1">
      <c r="F146" s="76">
        <v>5</v>
      </c>
      <c r="G146" s="129" t="s">
        <v>131</v>
      </c>
      <c r="H146" s="108"/>
      <c r="I146" s="76" t="s">
        <v>122</v>
      </c>
      <c r="J146" s="140" t="s">
        <v>132</v>
      </c>
      <c r="K146" s="121"/>
      <c r="L146" s="23" t="s">
        <v>133</v>
      </c>
    </row>
    <row r="147" spans="6:12" ht="24" customHeight="1">
      <c r="F147" s="250" t="s">
        <v>285</v>
      </c>
      <c r="G147" s="251"/>
      <c r="H147" s="251"/>
      <c r="I147" s="251"/>
      <c r="J147" s="251"/>
      <c r="K147" s="251"/>
      <c r="L147" s="252"/>
    </row>
    <row r="148" spans="6:12" ht="26.25" customHeight="1">
      <c r="F148" s="124" t="s">
        <v>288</v>
      </c>
      <c r="G148" s="125"/>
      <c r="H148" s="125"/>
      <c r="I148" s="125"/>
      <c r="J148" s="125"/>
      <c r="K148" s="125"/>
      <c r="L148" s="126"/>
    </row>
    <row r="149" spans="6:12" ht="23.25" customHeight="1">
      <c r="F149" s="24" t="s">
        <v>10</v>
      </c>
      <c r="G149" s="211" t="s">
        <v>27</v>
      </c>
      <c r="H149" s="212"/>
      <c r="I149" s="213"/>
      <c r="J149" s="211" t="s">
        <v>32</v>
      </c>
      <c r="K149" s="212"/>
      <c r="L149" s="213"/>
    </row>
    <row r="150" spans="6:12" ht="21.75" customHeight="1">
      <c r="F150" s="76" t="s">
        <v>99</v>
      </c>
      <c r="G150" s="140" t="s">
        <v>71</v>
      </c>
      <c r="H150" s="120"/>
      <c r="I150" s="121"/>
      <c r="J150" s="141" t="s">
        <v>100</v>
      </c>
      <c r="K150" s="142"/>
      <c r="L150" s="143"/>
    </row>
    <row r="151" spans="6:12" ht="20.25" customHeight="1">
      <c r="F151" s="76" t="s">
        <v>265</v>
      </c>
      <c r="G151" s="140" t="s">
        <v>71</v>
      </c>
      <c r="H151" s="120"/>
      <c r="I151" s="121"/>
      <c r="J151" s="141" t="s">
        <v>100</v>
      </c>
      <c r="K151" s="142"/>
      <c r="L151" s="143"/>
    </row>
    <row r="152" spans="6:12" ht="20.25" customHeight="1">
      <c r="F152" s="76" t="s">
        <v>266</v>
      </c>
      <c r="G152" s="140" t="s">
        <v>71</v>
      </c>
      <c r="H152" s="120"/>
      <c r="I152" s="121"/>
      <c r="J152" s="141" t="s">
        <v>100</v>
      </c>
      <c r="K152" s="142"/>
      <c r="L152" s="143"/>
    </row>
    <row r="153" spans="6:12" ht="24.75" customHeight="1">
      <c r="F153" s="124" t="s">
        <v>289</v>
      </c>
      <c r="G153" s="125"/>
      <c r="H153" s="125"/>
      <c r="I153" s="125"/>
      <c r="J153" s="125"/>
      <c r="K153" s="125"/>
      <c r="L153" s="126"/>
    </row>
    <row r="154" spans="6:12" ht="19.5" customHeight="1">
      <c r="F154" s="70" t="s">
        <v>10</v>
      </c>
      <c r="G154" s="134" t="s">
        <v>11</v>
      </c>
      <c r="H154" s="135"/>
      <c r="I154" s="136"/>
      <c r="J154" s="137" t="s">
        <v>31</v>
      </c>
      <c r="K154" s="138"/>
      <c r="L154" s="139"/>
    </row>
    <row r="155" spans="6:12" ht="20.25" customHeight="1">
      <c r="F155" s="76" t="s">
        <v>99</v>
      </c>
      <c r="G155" s="140" t="s">
        <v>71</v>
      </c>
      <c r="H155" s="120"/>
      <c r="I155" s="121"/>
      <c r="J155" s="141" t="s">
        <v>101</v>
      </c>
      <c r="K155" s="142"/>
      <c r="L155" s="143"/>
    </row>
    <row r="156" spans="6:12" ht="22.5" customHeight="1">
      <c r="F156" s="76" t="s">
        <v>265</v>
      </c>
      <c r="G156" s="140" t="s">
        <v>71</v>
      </c>
      <c r="H156" s="120"/>
      <c r="I156" s="121"/>
      <c r="J156" s="141" t="s">
        <v>267</v>
      </c>
      <c r="K156" s="142"/>
      <c r="L156" s="143"/>
    </row>
    <row r="157" spans="6:12" ht="22.5" customHeight="1">
      <c r="F157" s="76" t="s">
        <v>266</v>
      </c>
      <c r="G157" s="140" t="s">
        <v>71</v>
      </c>
      <c r="H157" s="120"/>
      <c r="I157" s="121"/>
      <c r="J157" s="141" t="s">
        <v>268</v>
      </c>
      <c r="K157" s="142"/>
      <c r="L157" s="143"/>
    </row>
    <row r="158" spans="6:12" ht="24.75" customHeight="1">
      <c r="F158" s="124" t="s">
        <v>290</v>
      </c>
      <c r="G158" s="125"/>
      <c r="H158" s="125"/>
      <c r="I158" s="125"/>
      <c r="J158" s="125"/>
      <c r="K158" s="125"/>
      <c r="L158" s="126"/>
    </row>
    <row r="159" spans="6:12" ht="25.5" customHeight="1">
      <c r="F159" s="68" t="s">
        <v>10</v>
      </c>
      <c r="G159" s="79" t="s">
        <v>12</v>
      </c>
      <c r="H159" s="127" t="s">
        <v>13</v>
      </c>
      <c r="I159" s="128"/>
      <c r="J159" s="137" t="s">
        <v>39</v>
      </c>
      <c r="K159" s="139"/>
      <c r="L159" s="68" t="s">
        <v>33</v>
      </c>
    </row>
    <row r="160" spans="6:12" ht="25.5" customHeight="1">
      <c r="F160" s="18" t="s">
        <v>99</v>
      </c>
      <c r="G160" s="50">
        <v>1</v>
      </c>
      <c r="H160" s="130" t="s">
        <v>65</v>
      </c>
      <c r="I160" s="131"/>
      <c r="J160" s="132"/>
      <c r="K160" s="133"/>
      <c r="L160" s="19" t="s">
        <v>102</v>
      </c>
    </row>
    <row r="161" spans="6:12" ht="21" customHeight="1">
      <c r="F161" s="18" t="s">
        <v>265</v>
      </c>
      <c r="G161" s="50">
        <v>1</v>
      </c>
      <c r="H161" s="130" t="s">
        <v>65</v>
      </c>
      <c r="I161" s="131"/>
      <c r="J161" s="132"/>
      <c r="K161" s="133"/>
      <c r="L161" s="19" t="s">
        <v>102</v>
      </c>
    </row>
    <row r="162" spans="6:12" ht="21" customHeight="1">
      <c r="F162" s="18" t="s">
        <v>266</v>
      </c>
      <c r="G162" s="50">
        <v>1</v>
      </c>
      <c r="H162" s="130" t="s">
        <v>65</v>
      </c>
      <c r="I162" s="131"/>
      <c r="J162" s="132"/>
      <c r="K162" s="133"/>
      <c r="L162" s="19" t="s">
        <v>102</v>
      </c>
    </row>
    <row r="163" spans="6:12" ht="30.75" customHeight="1">
      <c r="F163" s="202" t="s">
        <v>292</v>
      </c>
      <c r="G163" s="203"/>
      <c r="H163" s="203"/>
      <c r="I163" s="203"/>
      <c r="J163" s="203"/>
      <c r="K163" s="203"/>
      <c r="L163" s="204"/>
    </row>
    <row r="164" spans="6:12" ht="24" customHeight="1">
      <c r="F164" s="155" t="s">
        <v>291</v>
      </c>
      <c r="G164" s="156"/>
      <c r="H164" s="156"/>
      <c r="I164" s="156"/>
      <c r="J164" s="156"/>
      <c r="K164" s="156"/>
      <c r="L164" s="157"/>
    </row>
    <row r="165" spans="6:12" ht="29.25" customHeight="1">
      <c r="F165" s="68" t="s">
        <v>14</v>
      </c>
      <c r="G165" s="68" t="s">
        <v>15</v>
      </c>
      <c r="H165" s="68" t="s">
        <v>16</v>
      </c>
      <c r="I165" s="15" t="s">
        <v>17</v>
      </c>
      <c r="J165" s="20" t="s">
        <v>18</v>
      </c>
      <c r="K165" s="20" t="s">
        <v>19</v>
      </c>
      <c r="L165" s="15" t="s">
        <v>20</v>
      </c>
    </row>
    <row r="166" spans="6:12" ht="63" customHeight="1">
      <c r="F166" s="205" t="s">
        <v>68</v>
      </c>
      <c r="G166" s="21" t="s">
        <v>69</v>
      </c>
      <c r="H166" s="207">
        <v>50</v>
      </c>
      <c r="I166" s="115">
        <v>10.638</v>
      </c>
      <c r="J166" s="117">
        <v>0.28000000000000003</v>
      </c>
      <c r="K166" s="207">
        <v>14</v>
      </c>
      <c r="L166" s="302" t="s">
        <v>134</v>
      </c>
    </row>
    <row r="167" spans="6:12" ht="74.25" customHeight="1">
      <c r="F167" s="206"/>
      <c r="G167" s="22" t="s">
        <v>70</v>
      </c>
      <c r="H167" s="208"/>
      <c r="I167" s="116"/>
      <c r="J167" s="118"/>
      <c r="K167" s="208"/>
      <c r="L167" s="303"/>
    </row>
    <row r="168" spans="6:12" ht="29.25" customHeight="1">
      <c r="F168" s="85" t="s">
        <v>293</v>
      </c>
      <c r="G168" s="86"/>
      <c r="H168" s="86"/>
      <c r="I168" s="86"/>
      <c r="J168" s="86"/>
      <c r="K168" s="86"/>
      <c r="L168" s="87"/>
    </row>
    <row r="169" spans="6:12" ht="24.75" customHeight="1">
      <c r="F169" s="54" t="s">
        <v>140</v>
      </c>
      <c r="G169" s="54" t="s">
        <v>141</v>
      </c>
      <c r="H169" s="54" t="s">
        <v>14</v>
      </c>
      <c r="I169" s="54" t="s">
        <v>142</v>
      </c>
      <c r="J169" s="54" t="s">
        <v>143</v>
      </c>
      <c r="K169" s="54" t="s">
        <v>144</v>
      </c>
      <c r="L169" s="54" t="s">
        <v>145</v>
      </c>
    </row>
    <row r="170" spans="6:12" ht="21.75" customHeight="1">
      <c r="F170" s="6">
        <v>100</v>
      </c>
      <c r="G170" s="7">
        <v>111</v>
      </c>
      <c r="H170" s="60" t="s">
        <v>146</v>
      </c>
      <c r="I170" s="57">
        <v>13293744816</v>
      </c>
      <c r="J170" s="57">
        <v>2717897080</v>
      </c>
      <c r="K170" s="57">
        <f>I170-J170</f>
        <v>10575847736</v>
      </c>
      <c r="L170" s="30" t="s">
        <v>100</v>
      </c>
    </row>
    <row r="171" spans="6:12" ht="20.25" customHeight="1">
      <c r="F171" s="6"/>
      <c r="G171" s="7">
        <v>113</v>
      </c>
      <c r="H171" s="60" t="s">
        <v>487</v>
      </c>
      <c r="I171" s="57">
        <v>552529860</v>
      </c>
      <c r="J171" s="57">
        <v>138132465</v>
      </c>
      <c r="K171" s="57">
        <f t="shared" ref="K171:K252" si="0">I171-J171</f>
        <v>414397395</v>
      </c>
      <c r="L171" s="6"/>
    </row>
    <row r="172" spans="6:12" ht="19.5" customHeight="1">
      <c r="F172" s="6"/>
      <c r="G172" s="7">
        <v>114</v>
      </c>
      <c r="H172" s="60" t="s">
        <v>147</v>
      </c>
      <c r="I172" s="57">
        <v>1153856223</v>
      </c>
      <c r="J172" s="57">
        <v>0</v>
      </c>
      <c r="K172" s="57">
        <f t="shared" si="0"/>
        <v>1153856223</v>
      </c>
      <c r="L172" s="6"/>
    </row>
    <row r="173" spans="6:12" ht="21" customHeight="1">
      <c r="F173" s="6">
        <v>120</v>
      </c>
      <c r="G173" s="7">
        <v>123</v>
      </c>
      <c r="H173" s="59" t="s">
        <v>148</v>
      </c>
      <c r="I173" s="57">
        <v>1149995513</v>
      </c>
      <c r="J173" s="57">
        <v>248660942</v>
      </c>
      <c r="K173" s="57">
        <f t="shared" si="0"/>
        <v>901334571</v>
      </c>
      <c r="L173" s="6"/>
    </row>
    <row r="174" spans="6:12" ht="19.5" customHeight="1">
      <c r="F174" s="6"/>
      <c r="G174" s="7">
        <v>125</v>
      </c>
      <c r="H174" s="60" t="s">
        <v>149</v>
      </c>
      <c r="I174" s="57">
        <v>514888464</v>
      </c>
      <c r="J174" s="57">
        <v>89239133</v>
      </c>
      <c r="K174" s="57">
        <f t="shared" si="0"/>
        <v>425649331</v>
      </c>
      <c r="L174" s="6"/>
    </row>
    <row r="175" spans="6:12" ht="19.5" customHeight="1">
      <c r="F175" s="6">
        <v>130</v>
      </c>
      <c r="G175" s="7">
        <v>131</v>
      </c>
      <c r="H175" s="60" t="s">
        <v>150</v>
      </c>
      <c r="I175" s="57">
        <v>778300000</v>
      </c>
      <c r="J175" s="57">
        <v>2500000</v>
      </c>
      <c r="K175" s="57">
        <f t="shared" si="0"/>
        <v>775800000</v>
      </c>
      <c r="L175" s="6"/>
    </row>
    <row r="176" spans="6:12" ht="19.5" customHeight="1">
      <c r="F176" s="6"/>
      <c r="G176" s="7">
        <v>133</v>
      </c>
      <c r="H176" s="60" t="s">
        <v>151</v>
      </c>
      <c r="I176" s="57">
        <v>3457882944</v>
      </c>
      <c r="J176" s="57">
        <v>890658393</v>
      </c>
      <c r="K176" s="57">
        <f t="shared" si="0"/>
        <v>2567224551</v>
      </c>
      <c r="L176" s="6"/>
    </row>
    <row r="177" spans="6:12" ht="33.75" customHeight="1">
      <c r="F177" s="6"/>
      <c r="G177" s="7">
        <v>137</v>
      </c>
      <c r="H177" s="59" t="s">
        <v>152</v>
      </c>
      <c r="I177" s="57">
        <v>100040008</v>
      </c>
      <c r="J177" s="57">
        <v>18100000</v>
      </c>
      <c r="K177" s="57">
        <f t="shared" si="0"/>
        <v>81940008</v>
      </c>
      <c r="L177" s="6"/>
    </row>
    <row r="178" spans="6:12" ht="28.5" customHeight="1">
      <c r="F178" s="6">
        <v>140</v>
      </c>
      <c r="G178" s="7">
        <v>141</v>
      </c>
      <c r="H178" s="59" t="s">
        <v>488</v>
      </c>
      <c r="I178" s="57">
        <v>287874000</v>
      </c>
      <c r="J178" s="57">
        <v>50346900</v>
      </c>
      <c r="K178" s="57">
        <f t="shared" si="0"/>
        <v>237527100</v>
      </c>
      <c r="L178" s="6"/>
    </row>
    <row r="179" spans="6:12" ht="18.75" customHeight="1">
      <c r="F179" s="6"/>
      <c r="G179" s="7">
        <v>144</v>
      </c>
      <c r="H179" s="60" t="s">
        <v>153</v>
      </c>
      <c r="I179" s="57">
        <v>2674343264</v>
      </c>
      <c r="J179" s="57">
        <v>520011771</v>
      </c>
      <c r="K179" s="57">
        <f t="shared" si="0"/>
        <v>2154331493</v>
      </c>
      <c r="L179" s="6"/>
    </row>
    <row r="180" spans="6:12" ht="16.5" customHeight="1">
      <c r="F180" s="6"/>
      <c r="G180" s="7">
        <v>145</v>
      </c>
      <c r="H180" s="60" t="s">
        <v>154</v>
      </c>
      <c r="I180" s="57">
        <v>2358237744</v>
      </c>
      <c r="J180" s="57">
        <v>489834046</v>
      </c>
      <c r="K180" s="57">
        <f t="shared" si="0"/>
        <v>1868403698</v>
      </c>
      <c r="L180" s="6"/>
    </row>
    <row r="181" spans="6:12" ht="21" customHeight="1">
      <c r="F181" s="6">
        <v>190</v>
      </c>
      <c r="G181" s="7">
        <v>199</v>
      </c>
      <c r="H181" s="60" t="s">
        <v>155</v>
      </c>
      <c r="I181" s="57">
        <v>1574331306</v>
      </c>
      <c r="J181" s="57">
        <v>141301328</v>
      </c>
      <c r="K181" s="57">
        <f t="shared" si="0"/>
        <v>1433029978</v>
      </c>
      <c r="L181" s="6"/>
    </row>
    <row r="182" spans="6:12" ht="19.5" customHeight="1">
      <c r="F182" s="6">
        <v>200</v>
      </c>
      <c r="G182" s="7">
        <v>211</v>
      </c>
      <c r="H182" s="60" t="s">
        <v>489</v>
      </c>
      <c r="I182" s="57">
        <v>585625284</v>
      </c>
      <c r="J182" s="57">
        <v>77233307</v>
      </c>
      <c r="K182" s="57">
        <f t="shared" si="0"/>
        <v>508391977</v>
      </c>
      <c r="L182" s="6"/>
    </row>
    <row r="183" spans="6:12" ht="15" customHeight="1">
      <c r="F183" s="6"/>
      <c r="G183" s="7">
        <v>212</v>
      </c>
      <c r="H183" s="60" t="s">
        <v>156</v>
      </c>
      <c r="I183" s="57">
        <v>44980404</v>
      </c>
      <c r="J183" s="57">
        <v>6287284</v>
      </c>
      <c r="K183" s="57">
        <f t="shared" si="0"/>
        <v>38693120</v>
      </c>
      <c r="L183" s="6"/>
    </row>
    <row r="184" spans="6:12" ht="39.75" customHeight="1">
      <c r="F184" s="6"/>
      <c r="G184" s="7">
        <v>214</v>
      </c>
      <c r="H184" s="59" t="s">
        <v>490</v>
      </c>
      <c r="I184" s="57">
        <v>220672124</v>
      </c>
      <c r="J184" s="57">
        <v>57568619</v>
      </c>
      <c r="K184" s="57">
        <f t="shared" si="0"/>
        <v>163103505</v>
      </c>
      <c r="L184" s="6"/>
    </row>
    <row r="185" spans="6:12" ht="23.25" customHeight="1">
      <c r="F185" s="6"/>
      <c r="G185" s="7">
        <v>215</v>
      </c>
      <c r="H185" s="60" t="s">
        <v>157</v>
      </c>
      <c r="I185" s="57">
        <v>75000000</v>
      </c>
      <c r="J185" s="57">
        <v>0</v>
      </c>
      <c r="K185" s="57">
        <f t="shared" si="0"/>
        <v>75000000</v>
      </c>
      <c r="L185" s="6"/>
    </row>
    <row r="186" spans="6:12" ht="18" customHeight="1">
      <c r="F186" s="6">
        <v>220</v>
      </c>
      <c r="G186" s="7">
        <v>221</v>
      </c>
      <c r="H186" s="60" t="s">
        <v>158</v>
      </c>
      <c r="I186" s="57">
        <v>2000000</v>
      </c>
      <c r="J186" s="57">
        <v>352000</v>
      </c>
      <c r="K186" s="57">
        <f t="shared" si="0"/>
        <v>1648000</v>
      </c>
      <c r="L186" s="6"/>
    </row>
    <row r="187" spans="6:12" ht="20.25" customHeight="1">
      <c r="F187" s="6"/>
      <c r="G187" s="7">
        <v>223</v>
      </c>
      <c r="H187" s="60" t="s">
        <v>159</v>
      </c>
      <c r="I187" s="57">
        <v>200000000</v>
      </c>
      <c r="J187" s="57">
        <v>0</v>
      </c>
      <c r="K187" s="57">
        <f t="shared" si="0"/>
        <v>200000000</v>
      </c>
      <c r="L187" s="6"/>
    </row>
    <row r="188" spans="6:12" ht="18.75" customHeight="1">
      <c r="F188" s="6">
        <v>230</v>
      </c>
      <c r="G188" s="7">
        <v>231</v>
      </c>
      <c r="H188" s="60" t="s">
        <v>491</v>
      </c>
      <c r="I188" s="57">
        <v>569621196</v>
      </c>
      <c r="J188" s="57">
        <v>65248518</v>
      </c>
      <c r="K188" s="57">
        <f t="shared" si="0"/>
        <v>504372678</v>
      </c>
      <c r="L188" s="6"/>
    </row>
    <row r="189" spans="6:12" ht="18.75" customHeight="1">
      <c r="F189" s="6"/>
      <c r="G189" s="7">
        <v>232</v>
      </c>
      <c r="H189" s="60" t="s">
        <v>492</v>
      </c>
      <c r="I189" s="57">
        <v>2183926400</v>
      </c>
      <c r="J189" s="57">
        <v>620450627</v>
      </c>
      <c r="K189" s="57">
        <f t="shared" si="0"/>
        <v>1563475773</v>
      </c>
      <c r="L189" s="6"/>
    </row>
    <row r="190" spans="6:12" ht="18.75" customHeight="1">
      <c r="F190" s="6"/>
      <c r="G190" s="7">
        <v>239</v>
      </c>
      <c r="H190" s="60" t="s">
        <v>493</v>
      </c>
      <c r="I190" s="57">
        <v>72000000</v>
      </c>
      <c r="J190" s="57">
        <v>16466931</v>
      </c>
      <c r="K190" s="57">
        <f t="shared" si="0"/>
        <v>55533069</v>
      </c>
      <c r="L190" s="6"/>
    </row>
    <row r="191" spans="6:12" ht="39" customHeight="1">
      <c r="F191" s="6">
        <v>240</v>
      </c>
      <c r="G191" s="7">
        <v>242</v>
      </c>
      <c r="H191" s="59" t="s">
        <v>160</v>
      </c>
      <c r="I191" s="57">
        <v>1268291264</v>
      </c>
      <c r="J191" s="57">
        <v>21483813</v>
      </c>
      <c r="K191" s="57">
        <f t="shared" si="0"/>
        <v>1246807451</v>
      </c>
      <c r="L191" s="6"/>
    </row>
    <row r="192" spans="6:12" ht="39" customHeight="1">
      <c r="F192" s="6"/>
      <c r="G192" s="7">
        <v>243</v>
      </c>
      <c r="H192" s="59" t="s">
        <v>161</v>
      </c>
      <c r="I192" s="57">
        <v>826978600</v>
      </c>
      <c r="J192" s="57">
        <v>113648605</v>
      </c>
      <c r="K192" s="57">
        <f t="shared" si="0"/>
        <v>713329995</v>
      </c>
      <c r="L192" s="6"/>
    </row>
    <row r="193" spans="6:12" ht="48.75" customHeight="1">
      <c r="F193" s="6"/>
      <c r="G193" s="7">
        <v>244</v>
      </c>
      <c r="H193" s="59" t="s">
        <v>494</v>
      </c>
      <c r="I193" s="57">
        <v>640000000</v>
      </c>
      <c r="J193" s="57">
        <v>179539370</v>
      </c>
      <c r="K193" s="57">
        <f t="shared" si="0"/>
        <v>460460630</v>
      </c>
      <c r="L193" s="6"/>
    </row>
    <row r="194" spans="6:12" ht="29.25" customHeight="1">
      <c r="F194" s="6"/>
      <c r="G194" s="7">
        <v>245</v>
      </c>
      <c r="H194" s="59" t="s">
        <v>162</v>
      </c>
      <c r="I194" s="57">
        <v>3169848229</v>
      </c>
      <c r="J194" s="57">
        <v>622802650</v>
      </c>
      <c r="K194" s="57">
        <f t="shared" si="0"/>
        <v>2547045579</v>
      </c>
      <c r="L194" s="6"/>
    </row>
    <row r="195" spans="6:12" ht="34.5" customHeight="1">
      <c r="F195" s="6"/>
      <c r="G195" s="7">
        <v>246</v>
      </c>
      <c r="H195" s="59" t="s">
        <v>163</v>
      </c>
      <c r="I195" s="57">
        <v>195000000</v>
      </c>
      <c r="J195" s="57">
        <v>2732575</v>
      </c>
      <c r="K195" s="57">
        <f t="shared" si="0"/>
        <v>192267425</v>
      </c>
      <c r="L195" s="6"/>
    </row>
    <row r="196" spans="6:12" ht="27" customHeight="1">
      <c r="F196" s="6">
        <v>250</v>
      </c>
      <c r="G196" s="7">
        <v>251</v>
      </c>
      <c r="H196" s="59" t="s">
        <v>495</v>
      </c>
      <c r="I196" s="57">
        <v>738000000</v>
      </c>
      <c r="J196" s="57">
        <v>99545136</v>
      </c>
      <c r="K196" s="57">
        <f t="shared" si="0"/>
        <v>638454864</v>
      </c>
      <c r="L196" s="6"/>
    </row>
    <row r="197" spans="6:12" ht="29.25" customHeight="1">
      <c r="F197" s="6">
        <v>260</v>
      </c>
      <c r="G197" s="7">
        <v>261</v>
      </c>
      <c r="H197" s="59" t="s">
        <v>164</v>
      </c>
      <c r="I197" s="57">
        <v>73400000</v>
      </c>
      <c r="J197" s="57">
        <v>0</v>
      </c>
      <c r="K197" s="57">
        <f t="shared" si="0"/>
        <v>73400000</v>
      </c>
      <c r="L197" s="6"/>
    </row>
    <row r="198" spans="6:12" ht="34.5" customHeight="1">
      <c r="F198" s="6"/>
      <c r="G198" s="7">
        <v>262</v>
      </c>
      <c r="H198" s="59" t="s">
        <v>165</v>
      </c>
      <c r="I198" s="57">
        <v>1296963745</v>
      </c>
      <c r="J198" s="57">
        <v>529006300</v>
      </c>
      <c r="K198" s="57">
        <f t="shared" si="0"/>
        <v>767957445</v>
      </c>
      <c r="L198" s="6"/>
    </row>
    <row r="199" spans="6:12" ht="24.75" customHeight="1">
      <c r="F199" s="6"/>
      <c r="G199" s="7">
        <v>263</v>
      </c>
      <c r="H199" s="59" t="s">
        <v>166</v>
      </c>
      <c r="I199" s="57">
        <v>20000000</v>
      </c>
      <c r="J199" s="57">
        <v>1994764</v>
      </c>
      <c r="K199" s="57">
        <f t="shared" si="0"/>
        <v>18005236</v>
      </c>
      <c r="L199" s="6"/>
    </row>
    <row r="200" spans="6:12" ht="24.75" customHeight="1">
      <c r="F200" s="6"/>
      <c r="G200" s="7">
        <v>264</v>
      </c>
      <c r="H200" s="60" t="s">
        <v>167</v>
      </c>
      <c r="I200" s="57">
        <v>1099306002</v>
      </c>
      <c r="J200" s="57">
        <v>158864250</v>
      </c>
      <c r="K200" s="57">
        <f t="shared" si="0"/>
        <v>940441752</v>
      </c>
      <c r="L200" s="6"/>
    </row>
    <row r="201" spans="6:12" ht="24.75" customHeight="1">
      <c r="F201" s="6"/>
      <c r="G201" s="7">
        <v>265</v>
      </c>
      <c r="H201" s="60" t="s">
        <v>168</v>
      </c>
      <c r="I201" s="57">
        <v>3321301708</v>
      </c>
      <c r="J201" s="57">
        <v>755982248</v>
      </c>
      <c r="K201" s="57">
        <f t="shared" si="0"/>
        <v>2565319460</v>
      </c>
      <c r="L201" s="6"/>
    </row>
    <row r="202" spans="6:12" ht="34.5" customHeight="1">
      <c r="F202" s="6"/>
      <c r="G202" s="7">
        <v>266</v>
      </c>
      <c r="H202" s="59" t="s">
        <v>169</v>
      </c>
      <c r="I202" s="57">
        <v>1095298938</v>
      </c>
      <c r="J202" s="57">
        <v>43464999</v>
      </c>
      <c r="K202" s="57">
        <f t="shared" si="0"/>
        <v>1051833939</v>
      </c>
      <c r="L202" s="6"/>
    </row>
    <row r="203" spans="6:12" ht="30.75" customHeight="1">
      <c r="F203" s="6"/>
      <c r="G203" s="7">
        <v>267</v>
      </c>
      <c r="H203" s="59" t="s">
        <v>170</v>
      </c>
      <c r="I203" s="57">
        <v>7406337347</v>
      </c>
      <c r="J203" s="57">
        <v>1327831404</v>
      </c>
      <c r="K203" s="57">
        <f t="shared" si="0"/>
        <v>6078505943</v>
      </c>
      <c r="L203" s="6"/>
    </row>
    <row r="204" spans="6:12" ht="24.75" customHeight="1">
      <c r="F204" s="6"/>
      <c r="G204" s="7">
        <v>268</v>
      </c>
      <c r="H204" s="60" t="s">
        <v>171</v>
      </c>
      <c r="I204" s="57">
        <v>308917024</v>
      </c>
      <c r="J204" s="57">
        <v>11158565</v>
      </c>
      <c r="K204" s="57">
        <f t="shared" si="0"/>
        <v>297758459</v>
      </c>
      <c r="L204" s="6"/>
    </row>
    <row r="205" spans="6:12" ht="36.75" customHeight="1">
      <c r="F205" s="6"/>
      <c r="G205" s="7">
        <v>269</v>
      </c>
      <c r="H205" s="59" t="s">
        <v>172</v>
      </c>
      <c r="I205" s="57">
        <v>5000000</v>
      </c>
      <c r="J205" s="57">
        <v>470000</v>
      </c>
      <c r="K205" s="57">
        <f t="shared" si="0"/>
        <v>4530000</v>
      </c>
      <c r="L205" s="6"/>
    </row>
    <row r="206" spans="6:12" ht="34.5" customHeight="1">
      <c r="F206" s="6">
        <v>270</v>
      </c>
      <c r="G206" s="7">
        <v>271</v>
      </c>
      <c r="H206" s="59" t="s">
        <v>173</v>
      </c>
      <c r="I206" s="57">
        <v>2998703673</v>
      </c>
      <c r="J206" s="57">
        <v>1098071000</v>
      </c>
      <c r="K206" s="57">
        <f t="shared" si="0"/>
        <v>1900632673</v>
      </c>
      <c r="L206" s="6"/>
    </row>
    <row r="207" spans="6:12" ht="24.75" customHeight="1">
      <c r="F207" s="6">
        <v>280</v>
      </c>
      <c r="G207" s="7">
        <v>281</v>
      </c>
      <c r="H207" s="60" t="s">
        <v>496</v>
      </c>
      <c r="I207" s="57">
        <v>1096842469</v>
      </c>
      <c r="J207" s="57">
        <v>42419000</v>
      </c>
      <c r="K207" s="57">
        <f t="shared" si="0"/>
        <v>1054423469</v>
      </c>
      <c r="L207" s="6"/>
    </row>
    <row r="208" spans="6:12" ht="24.75" customHeight="1">
      <c r="F208" s="6"/>
      <c r="G208" s="7">
        <v>282</v>
      </c>
      <c r="H208" s="60" t="s">
        <v>497</v>
      </c>
      <c r="I208" s="57">
        <v>5082923003</v>
      </c>
      <c r="J208" s="57">
        <v>831360778</v>
      </c>
      <c r="K208" s="57">
        <f t="shared" si="0"/>
        <v>4251562225</v>
      </c>
      <c r="L208" s="6"/>
    </row>
    <row r="209" spans="6:12" ht="24.75" customHeight="1">
      <c r="F209" s="6"/>
      <c r="G209" s="7">
        <v>284</v>
      </c>
      <c r="H209" s="60" t="s">
        <v>498</v>
      </c>
      <c r="I209" s="57">
        <v>670001145</v>
      </c>
      <c r="J209" s="57">
        <v>70590000</v>
      </c>
      <c r="K209" s="57">
        <f t="shared" si="0"/>
        <v>599411145</v>
      </c>
      <c r="L209" s="6"/>
    </row>
    <row r="210" spans="6:12" ht="24.75" customHeight="1">
      <c r="F210" s="6"/>
      <c r="G210" s="7">
        <v>288</v>
      </c>
      <c r="H210" s="60" t="s">
        <v>499</v>
      </c>
      <c r="I210" s="57">
        <v>66260000</v>
      </c>
      <c r="J210" s="57">
        <v>5060000</v>
      </c>
      <c r="K210" s="57">
        <f t="shared" si="0"/>
        <v>61200000</v>
      </c>
      <c r="L210" s="6"/>
    </row>
    <row r="211" spans="6:12" ht="27.75" customHeight="1">
      <c r="F211" s="6">
        <v>290</v>
      </c>
      <c r="G211" s="7">
        <v>291</v>
      </c>
      <c r="H211" s="60" t="s">
        <v>500</v>
      </c>
      <c r="I211" s="57">
        <v>75600000</v>
      </c>
      <c r="J211" s="57">
        <v>14500000</v>
      </c>
      <c r="K211" s="57">
        <f t="shared" si="0"/>
        <v>61100000</v>
      </c>
      <c r="L211" s="6"/>
    </row>
    <row r="212" spans="6:12" ht="24.75" customHeight="1">
      <c r="F212" s="6"/>
      <c r="G212" s="7">
        <v>293</v>
      </c>
      <c r="H212" s="60" t="s">
        <v>501</v>
      </c>
      <c r="I212" s="57">
        <v>0</v>
      </c>
      <c r="J212" s="57">
        <v>0</v>
      </c>
      <c r="K212" s="57">
        <f t="shared" si="0"/>
        <v>0</v>
      </c>
      <c r="L212" s="6"/>
    </row>
    <row r="213" spans="6:12" ht="24.75" customHeight="1">
      <c r="F213" s="6">
        <v>300</v>
      </c>
      <c r="G213" s="7">
        <v>311</v>
      </c>
      <c r="H213" s="60" t="s">
        <v>502</v>
      </c>
      <c r="I213" s="57">
        <v>50210000</v>
      </c>
      <c r="J213" s="57">
        <v>1040950</v>
      </c>
      <c r="K213" s="57">
        <f t="shared" si="0"/>
        <v>49169050</v>
      </c>
      <c r="L213" s="6"/>
    </row>
    <row r="214" spans="6:12" ht="21" customHeight="1">
      <c r="F214" s="6">
        <v>320</v>
      </c>
      <c r="G214" s="7">
        <v>323</v>
      </c>
      <c r="H214" s="60" t="s">
        <v>174</v>
      </c>
      <c r="I214" s="57">
        <v>103512500</v>
      </c>
      <c r="J214" s="57">
        <v>0</v>
      </c>
      <c r="K214" s="57">
        <f t="shared" si="0"/>
        <v>103512500</v>
      </c>
      <c r="L214" s="6"/>
    </row>
    <row r="215" spans="6:12" ht="24.75" customHeight="1">
      <c r="F215" s="6">
        <v>330</v>
      </c>
      <c r="G215" s="7">
        <v>331</v>
      </c>
      <c r="H215" s="60" t="s">
        <v>503</v>
      </c>
      <c r="I215" s="57">
        <v>33000000</v>
      </c>
      <c r="J215" s="57">
        <v>0</v>
      </c>
      <c r="K215" s="57">
        <f t="shared" si="0"/>
        <v>33000000</v>
      </c>
      <c r="L215" s="6"/>
    </row>
    <row r="216" spans="6:12" ht="22.5" customHeight="1">
      <c r="F216" s="6"/>
      <c r="G216" s="7">
        <v>333</v>
      </c>
      <c r="H216" s="60" t="s">
        <v>175</v>
      </c>
      <c r="I216" s="57">
        <v>50000000</v>
      </c>
      <c r="J216" s="57">
        <v>0</v>
      </c>
      <c r="K216" s="57">
        <f t="shared" si="0"/>
        <v>50000000</v>
      </c>
      <c r="L216" s="6"/>
    </row>
    <row r="217" spans="6:12" ht="21" customHeight="1">
      <c r="F217" s="6"/>
      <c r="G217" s="7">
        <v>334</v>
      </c>
      <c r="H217" s="60" t="s">
        <v>176</v>
      </c>
      <c r="I217" s="57">
        <v>10000000</v>
      </c>
      <c r="J217" s="57">
        <v>0</v>
      </c>
      <c r="K217" s="57">
        <f t="shared" si="0"/>
        <v>10000000</v>
      </c>
      <c r="L217" s="6"/>
    </row>
    <row r="218" spans="6:12" ht="20.25" customHeight="1">
      <c r="F218" s="6">
        <v>340</v>
      </c>
      <c r="G218" s="7">
        <v>341</v>
      </c>
      <c r="H218" s="60" t="s">
        <v>177</v>
      </c>
      <c r="I218" s="57">
        <v>10937500</v>
      </c>
      <c r="J218" s="57">
        <v>0</v>
      </c>
      <c r="K218" s="57">
        <f t="shared" si="0"/>
        <v>10937500</v>
      </c>
      <c r="L218" s="6"/>
    </row>
    <row r="219" spans="6:12" ht="27.75" customHeight="1">
      <c r="F219" s="6"/>
      <c r="G219" s="7">
        <v>342</v>
      </c>
      <c r="H219" s="59" t="s">
        <v>504</v>
      </c>
      <c r="I219" s="57">
        <v>143192241</v>
      </c>
      <c r="J219" s="57">
        <v>5684500</v>
      </c>
      <c r="K219" s="57">
        <f t="shared" si="0"/>
        <v>137507741</v>
      </c>
      <c r="L219" s="6"/>
    </row>
    <row r="220" spans="6:12" ht="27" customHeight="1">
      <c r="F220" s="6"/>
      <c r="G220" s="7">
        <v>343</v>
      </c>
      <c r="H220" s="60" t="s">
        <v>505</v>
      </c>
      <c r="I220" s="57">
        <v>227780000</v>
      </c>
      <c r="J220" s="57">
        <v>31690950</v>
      </c>
      <c r="K220" s="57">
        <f t="shared" si="0"/>
        <v>196089050</v>
      </c>
      <c r="L220" s="6"/>
    </row>
    <row r="221" spans="6:12" ht="30.75" customHeight="1">
      <c r="F221" s="6"/>
      <c r="G221" s="7">
        <v>345</v>
      </c>
      <c r="H221" s="59" t="s">
        <v>506</v>
      </c>
      <c r="I221" s="57">
        <v>43360000</v>
      </c>
      <c r="J221" s="57">
        <v>0</v>
      </c>
      <c r="K221" s="57">
        <f t="shared" si="0"/>
        <v>43360000</v>
      </c>
      <c r="L221" s="6"/>
    </row>
    <row r="222" spans="6:12" ht="21.75" customHeight="1">
      <c r="F222" s="6"/>
      <c r="G222" s="7">
        <v>346</v>
      </c>
      <c r="H222" s="59" t="s">
        <v>178</v>
      </c>
      <c r="I222" s="57">
        <v>114050000</v>
      </c>
      <c r="J222" s="57">
        <v>5485000</v>
      </c>
      <c r="K222" s="57">
        <f t="shared" si="0"/>
        <v>108565000</v>
      </c>
      <c r="L222" s="6"/>
    </row>
    <row r="223" spans="6:12" ht="25.5" customHeight="1">
      <c r="F223" s="6">
        <v>350</v>
      </c>
      <c r="G223" s="7">
        <v>351</v>
      </c>
      <c r="H223" s="60" t="s">
        <v>507</v>
      </c>
      <c r="I223" s="57">
        <v>40500000</v>
      </c>
      <c r="J223" s="57">
        <v>96000</v>
      </c>
      <c r="K223" s="57">
        <f t="shared" si="0"/>
        <v>40404000</v>
      </c>
      <c r="L223" s="6"/>
    </row>
    <row r="224" spans="6:12" ht="24" customHeight="1">
      <c r="F224" s="6"/>
      <c r="G224" s="7">
        <v>354</v>
      </c>
      <c r="H224" s="59" t="s">
        <v>179</v>
      </c>
      <c r="I224" s="57">
        <v>148000000</v>
      </c>
      <c r="J224" s="57">
        <v>0</v>
      </c>
      <c r="K224" s="57">
        <f t="shared" si="0"/>
        <v>148000000</v>
      </c>
      <c r="L224" s="6"/>
    </row>
    <row r="225" spans="6:12" ht="22.5" customHeight="1">
      <c r="F225" s="6"/>
      <c r="G225" s="7">
        <v>355</v>
      </c>
      <c r="H225" s="60" t="s">
        <v>180</v>
      </c>
      <c r="I225" s="57">
        <v>176865000</v>
      </c>
      <c r="J225" s="57">
        <v>0</v>
      </c>
      <c r="K225" s="57">
        <f t="shared" si="0"/>
        <v>176865000</v>
      </c>
      <c r="L225" s="6"/>
    </row>
    <row r="226" spans="6:12" ht="26.25" customHeight="1">
      <c r="F226" s="6">
        <v>360</v>
      </c>
      <c r="G226" s="7">
        <v>361</v>
      </c>
      <c r="H226" s="60" t="s">
        <v>508</v>
      </c>
      <c r="I226" s="57">
        <v>866500195</v>
      </c>
      <c r="J226" s="57">
        <v>108827774</v>
      </c>
      <c r="K226" s="57">
        <f t="shared" si="0"/>
        <v>757672421</v>
      </c>
      <c r="L226" s="6"/>
    </row>
    <row r="227" spans="6:12" ht="19.5" customHeight="1">
      <c r="F227" s="6"/>
      <c r="G227" s="7">
        <v>362</v>
      </c>
      <c r="H227" s="60" t="s">
        <v>181</v>
      </c>
      <c r="I227" s="57">
        <v>10000000</v>
      </c>
      <c r="J227" s="57">
        <v>0</v>
      </c>
      <c r="K227" s="57">
        <f t="shared" si="0"/>
        <v>10000000</v>
      </c>
      <c r="L227" s="6"/>
    </row>
    <row r="228" spans="6:12" ht="21.75" customHeight="1">
      <c r="F228" s="6">
        <v>390</v>
      </c>
      <c r="G228" s="7">
        <v>391</v>
      </c>
      <c r="H228" s="60" t="s">
        <v>509</v>
      </c>
      <c r="I228" s="57">
        <v>80280000</v>
      </c>
      <c r="J228" s="57">
        <v>0</v>
      </c>
      <c r="K228" s="57">
        <f t="shared" si="0"/>
        <v>80280000</v>
      </c>
      <c r="L228" s="6"/>
    </row>
    <row r="229" spans="6:12" ht="24.75" customHeight="1">
      <c r="F229" s="6"/>
      <c r="G229" s="7">
        <v>394</v>
      </c>
      <c r="H229" s="60" t="s">
        <v>182</v>
      </c>
      <c r="I229" s="57">
        <v>58690000</v>
      </c>
      <c r="J229" s="57">
        <v>0</v>
      </c>
      <c r="K229" s="57">
        <f t="shared" si="0"/>
        <v>58690000</v>
      </c>
      <c r="L229" s="6"/>
    </row>
    <row r="230" spans="6:12" ht="24.75" customHeight="1">
      <c r="F230" s="6"/>
      <c r="G230" s="7">
        <v>396</v>
      </c>
      <c r="H230" s="60" t="s">
        <v>510</v>
      </c>
      <c r="I230" s="57">
        <v>24885000</v>
      </c>
      <c r="J230" s="57">
        <v>0</v>
      </c>
      <c r="K230" s="57">
        <f t="shared" si="0"/>
        <v>24885000</v>
      </c>
      <c r="L230" s="6"/>
    </row>
    <row r="231" spans="6:12" ht="24" customHeight="1">
      <c r="F231" s="6"/>
      <c r="G231" s="7">
        <v>397</v>
      </c>
      <c r="H231" s="59" t="s">
        <v>511</v>
      </c>
      <c r="I231" s="57">
        <v>126790000</v>
      </c>
      <c r="J231" s="57">
        <v>0</v>
      </c>
      <c r="K231" s="57">
        <f t="shared" si="0"/>
        <v>126790000</v>
      </c>
      <c r="L231" s="6"/>
    </row>
    <row r="232" spans="6:12" ht="25.5" customHeight="1">
      <c r="F232" s="6"/>
      <c r="G232" s="7">
        <v>398</v>
      </c>
      <c r="H232" s="59" t="s">
        <v>183</v>
      </c>
      <c r="I232" s="57">
        <v>239374675</v>
      </c>
      <c r="J232" s="57">
        <v>0</v>
      </c>
      <c r="K232" s="57">
        <f t="shared" si="0"/>
        <v>239374675</v>
      </c>
      <c r="L232" s="6"/>
    </row>
    <row r="233" spans="6:12" ht="24" customHeight="1">
      <c r="F233" s="6"/>
      <c r="G233" s="7">
        <v>399</v>
      </c>
      <c r="H233" s="60" t="s">
        <v>512</v>
      </c>
      <c r="I233" s="57">
        <v>110540000</v>
      </c>
      <c r="J233" s="57">
        <v>210000</v>
      </c>
      <c r="K233" s="57">
        <f t="shared" si="0"/>
        <v>110330000</v>
      </c>
      <c r="L233" s="6"/>
    </row>
    <row r="234" spans="6:12" ht="30.75" customHeight="1">
      <c r="F234" s="6">
        <v>500</v>
      </c>
      <c r="G234" s="7">
        <v>521</v>
      </c>
      <c r="H234" s="59" t="s">
        <v>198</v>
      </c>
      <c r="I234" s="57">
        <v>1794971067</v>
      </c>
      <c r="J234" s="57">
        <v>0</v>
      </c>
      <c r="K234" s="57">
        <f t="shared" si="0"/>
        <v>1794971067</v>
      </c>
      <c r="L234" s="6"/>
    </row>
    <row r="235" spans="6:12" s="4" customFormat="1" ht="30.75" customHeight="1">
      <c r="F235" s="6"/>
      <c r="G235" s="7">
        <v>522</v>
      </c>
      <c r="H235" s="59" t="s">
        <v>184</v>
      </c>
      <c r="I235" s="57">
        <v>1898948933</v>
      </c>
      <c r="J235" s="57">
        <v>0</v>
      </c>
      <c r="K235" s="57">
        <f t="shared" si="0"/>
        <v>1898948933</v>
      </c>
      <c r="L235" s="6"/>
    </row>
    <row r="236" spans="6:12" s="4" customFormat="1" ht="30.75" customHeight="1">
      <c r="F236" s="6"/>
      <c r="G236" s="7">
        <v>531</v>
      </c>
      <c r="H236" s="59" t="s">
        <v>513</v>
      </c>
      <c r="I236" s="57">
        <v>5000000</v>
      </c>
      <c r="J236" s="57">
        <v>0</v>
      </c>
      <c r="K236" s="57">
        <f t="shared" si="0"/>
        <v>5000000</v>
      </c>
      <c r="L236" s="6"/>
    </row>
    <row r="237" spans="6:12" s="4" customFormat="1" ht="35.25" customHeight="1">
      <c r="F237" s="6"/>
      <c r="G237" s="7">
        <v>534</v>
      </c>
      <c r="H237" s="59" t="s">
        <v>185</v>
      </c>
      <c r="I237" s="57">
        <v>320000000</v>
      </c>
      <c r="J237" s="57">
        <v>0</v>
      </c>
      <c r="K237" s="57">
        <f t="shared" si="0"/>
        <v>320000000</v>
      </c>
      <c r="L237" s="6"/>
    </row>
    <row r="238" spans="6:12" s="4" customFormat="1" ht="34.5" customHeight="1">
      <c r="F238" s="6"/>
      <c r="G238" s="7">
        <v>536</v>
      </c>
      <c r="H238" s="59" t="s">
        <v>186</v>
      </c>
      <c r="I238" s="57">
        <v>288000000</v>
      </c>
      <c r="J238" s="57">
        <v>0</v>
      </c>
      <c r="K238" s="57">
        <f t="shared" si="0"/>
        <v>288000000</v>
      </c>
      <c r="L238" s="6"/>
    </row>
    <row r="239" spans="6:12" s="4" customFormat="1" ht="19.5" customHeight="1">
      <c r="F239" s="6"/>
      <c r="G239" s="7">
        <v>537</v>
      </c>
      <c r="H239" s="60" t="s">
        <v>514</v>
      </c>
      <c r="I239" s="57">
        <v>1040000000</v>
      </c>
      <c r="J239" s="57">
        <v>0</v>
      </c>
      <c r="K239" s="57">
        <f t="shared" si="0"/>
        <v>1040000000</v>
      </c>
      <c r="L239" s="6"/>
    </row>
    <row r="240" spans="6:12" ht="33.75" customHeight="1">
      <c r="F240" s="6"/>
      <c r="G240" s="7">
        <v>538</v>
      </c>
      <c r="H240" s="59" t="s">
        <v>187</v>
      </c>
      <c r="I240" s="57">
        <v>493740000</v>
      </c>
      <c r="J240" s="57">
        <v>0</v>
      </c>
      <c r="K240" s="57">
        <f t="shared" si="0"/>
        <v>493740000</v>
      </c>
      <c r="L240" s="6"/>
    </row>
    <row r="241" spans="6:12" ht="19.5" customHeight="1">
      <c r="F241" s="6"/>
      <c r="G241" s="7">
        <v>541</v>
      </c>
      <c r="H241" s="59" t="s">
        <v>188</v>
      </c>
      <c r="I241" s="57">
        <v>508382720</v>
      </c>
      <c r="J241" s="57">
        <v>27600000</v>
      </c>
      <c r="K241" s="57">
        <f t="shared" si="0"/>
        <v>480782720</v>
      </c>
      <c r="L241" s="6"/>
    </row>
    <row r="242" spans="6:12" ht="20.25" customHeight="1">
      <c r="F242" s="6"/>
      <c r="G242" s="7">
        <v>542</v>
      </c>
      <c r="H242" s="59" t="s">
        <v>189</v>
      </c>
      <c r="I242" s="57">
        <v>14000000</v>
      </c>
      <c r="J242" s="57">
        <v>0</v>
      </c>
      <c r="K242" s="57">
        <f t="shared" si="0"/>
        <v>14000000</v>
      </c>
      <c r="L242" s="6"/>
    </row>
    <row r="243" spans="6:12" ht="30" customHeight="1">
      <c r="F243" s="6"/>
      <c r="G243" s="7">
        <v>543</v>
      </c>
      <c r="H243" s="59" t="s">
        <v>515</v>
      </c>
      <c r="I243" s="57">
        <v>760800000</v>
      </c>
      <c r="J243" s="57">
        <v>0</v>
      </c>
      <c r="K243" s="57">
        <f t="shared" si="0"/>
        <v>760800000</v>
      </c>
      <c r="L243" s="6"/>
    </row>
    <row r="244" spans="6:12" ht="21" customHeight="1">
      <c r="F244" s="6"/>
      <c r="G244" s="7">
        <v>579</v>
      </c>
      <c r="H244" s="60" t="s">
        <v>190</v>
      </c>
      <c r="I244" s="57">
        <v>328080000</v>
      </c>
      <c r="J244" s="57">
        <v>0</v>
      </c>
      <c r="K244" s="57">
        <f t="shared" si="0"/>
        <v>328080000</v>
      </c>
      <c r="L244" s="6"/>
    </row>
    <row r="245" spans="6:12" ht="17.25" customHeight="1">
      <c r="F245" s="6">
        <v>800</v>
      </c>
      <c r="G245" s="7">
        <v>841</v>
      </c>
      <c r="H245" s="60" t="s">
        <v>191</v>
      </c>
      <c r="I245" s="57">
        <v>1362500000</v>
      </c>
      <c r="J245" s="57">
        <v>324166667</v>
      </c>
      <c r="K245" s="57">
        <f t="shared" si="0"/>
        <v>1038333333</v>
      </c>
      <c r="L245" s="6"/>
    </row>
    <row r="246" spans="6:12" ht="33" customHeight="1">
      <c r="F246" s="6"/>
      <c r="G246" s="7">
        <v>842</v>
      </c>
      <c r="H246" s="59" t="s">
        <v>192</v>
      </c>
      <c r="I246" s="57">
        <v>1425050027</v>
      </c>
      <c r="J246" s="57">
        <v>800000000</v>
      </c>
      <c r="K246" s="57">
        <f t="shared" si="0"/>
        <v>625050027</v>
      </c>
      <c r="L246" s="6"/>
    </row>
    <row r="247" spans="6:12" ht="19.5" customHeight="1">
      <c r="F247" s="6"/>
      <c r="G247" s="7">
        <v>845</v>
      </c>
      <c r="H247" s="60" t="s">
        <v>516</v>
      </c>
      <c r="I247" s="57">
        <v>875847794</v>
      </c>
      <c r="J247" s="57">
        <v>508089461</v>
      </c>
      <c r="K247" s="57">
        <f t="shared" si="0"/>
        <v>367758333</v>
      </c>
      <c r="L247" s="6"/>
    </row>
    <row r="248" spans="6:12" ht="21" customHeight="1">
      <c r="F248" s="6"/>
      <c r="G248" s="7">
        <v>849</v>
      </c>
      <c r="H248" s="59" t="s">
        <v>193</v>
      </c>
      <c r="I248" s="57">
        <v>241081910</v>
      </c>
      <c r="J248" s="57">
        <v>0</v>
      </c>
      <c r="K248" s="57">
        <f t="shared" si="0"/>
        <v>241081910</v>
      </c>
      <c r="L248" s="6"/>
    </row>
    <row r="249" spans="6:12" ht="31.5" customHeight="1">
      <c r="F249" s="6">
        <v>850</v>
      </c>
      <c r="G249" s="7">
        <v>851</v>
      </c>
      <c r="H249" s="59" t="s">
        <v>194</v>
      </c>
      <c r="I249" s="57">
        <v>593237664</v>
      </c>
      <c r="J249" s="57">
        <v>581223179</v>
      </c>
      <c r="K249" s="57">
        <f t="shared" si="0"/>
        <v>12014485</v>
      </c>
      <c r="L249" s="6"/>
    </row>
    <row r="250" spans="6:12" ht="33.75" customHeight="1">
      <c r="F250" s="6"/>
      <c r="G250" s="7">
        <v>852</v>
      </c>
      <c r="H250" s="59" t="s">
        <v>195</v>
      </c>
      <c r="I250" s="57">
        <v>700000000</v>
      </c>
      <c r="J250" s="57">
        <v>102748814</v>
      </c>
      <c r="K250" s="57">
        <f t="shared" si="0"/>
        <v>597251186</v>
      </c>
      <c r="L250" s="6"/>
    </row>
    <row r="251" spans="6:12" ht="34.5" customHeight="1">
      <c r="F251" s="6">
        <v>900</v>
      </c>
      <c r="G251" s="7">
        <v>910</v>
      </c>
      <c r="H251" s="59" t="s">
        <v>196</v>
      </c>
      <c r="I251" s="57">
        <v>1174624112</v>
      </c>
      <c r="J251" s="57">
        <v>14073065</v>
      </c>
      <c r="K251" s="57">
        <f>I251-J251</f>
        <v>1160551047</v>
      </c>
      <c r="L251" s="6"/>
    </row>
    <row r="252" spans="6:12" ht="33.75" customHeight="1">
      <c r="F252" s="6"/>
      <c r="G252" s="7">
        <v>960</v>
      </c>
      <c r="H252" s="59" t="s">
        <v>517</v>
      </c>
      <c r="I252" s="57">
        <v>637000</v>
      </c>
      <c r="J252" s="57">
        <v>637000</v>
      </c>
      <c r="K252" s="57">
        <f t="shared" si="0"/>
        <v>0</v>
      </c>
      <c r="L252" s="6"/>
    </row>
    <row r="253" spans="6:12" ht="21.75" customHeight="1">
      <c r="F253" s="168" t="s">
        <v>197</v>
      </c>
      <c r="G253" s="169"/>
      <c r="H253" s="170"/>
      <c r="I253" s="58">
        <f>SUM(I170:I252)</f>
        <v>79798191035</v>
      </c>
      <c r="J253" s="58">
        <f>SUM(J170:J252)</f>
        <v>14592388161</v>
      </c>
      <c r="K253" s="58">
        <f>SUM(K170:K252)</f>
        <v>65205802874</v>
      </c>
      <c r="L253" s="8"/>
    </row>
    <row r="254" spans="6:12" ht="27.75" customHeight="1">
      <c r="F254" s="250" t="s">
        <v>294</v>
      </c>
      <c r="G254" s="251"/>
      <c r="H254" s="251"/>
      <c r="I254" s="251"/>
      <c r="J254" s="251"/>
      <c r="K254" s="251"/>
      <c r="L254" s="252"/>
    </row>
    <row r="255" spans="6:12" ht="34.5" customHeight="1">
      <c r="F255" s="378" t="s">
        <v>135</v>
      </c>
      <c r="G255" s="378" t="s">
        <v>534</v>
      </c>
      <c r="H255" s="378" t="s">
        <v>535</v>
      </c>
      <c r="I255" s="378" t="s">
        <v>240</v>
      </c>
      <c r="J255" s="378" t="s">
        <v>136</v>
      </c>
      <c r="K255" s="378" t="s">
        <v>137</v>
      </c>
      <c r="L255" s="378" t="s">
        <v>138</v>
      </c>
    </row>
    <row r="256" spans="6:12" ht="84.75" customHeight="1">
      <c r="F256" s="76">
        <v>458466</v>
      </c>
      <c r="G256" s="27" t="s">
        <v>335</v>
      </c>
      <c r="H256" s="76" t="s">
        <v>336</v>
      </c>
      <c r="I256" s="76" t="s">
        <v>337</v>
      </c>
      <c r="J256" s="76" t="s">
        <v>338</v>
      </c>
      <c r="K256" s="27" t="s">
        <v>139</v>
      </c>
      <c r="L256" s="23" t="s">
        <v>339</v>
      </c>
    </row>
    <row r="257" spans="6:13" ht="81" customHeight="1">
      <c r="F257" s="76">
        <v>458286</v>
      </c>
      <c r="G257" s="27" t="s">
        <v>340</v>
      </c>
      <c r="H257" s="76" t="s">
        <v>341</v>
      </c>
      <c r="I257" s="76" t="s">
        <v>342</v>
      </c>
      <c r="J257" s="76" t="s">
        <v>343</v>
      </c>
      <c r="K257" s="27" t="s">
        <v>139</v>
      </c>
      <c r="L257" s="23" t="s">
        <v>344</v>
      </c>
    </row>
    <row r="258" spans="6:13" ht="63.75" customHeight="1">
      <c r="F258" s="76">
        <v>458463</v>
      </c>
      <c r="G258" s="27" t="s">
        <v>345</v>
      </c>
      <c r="H258" s="76" t="s">
        <v>346</v>
      </c>
      <c r="I258" s="76" t="s">
        <v>347</v>
      </c>
      <c r="J258" s="76" t="s">
        <v>343</v>
      </c>
      <c r="K258" s="27" t="s">
        <v>139</v>
      </c>
      <c r="L258" s="23" t="s">
        <v>344</v>
      </c>
    </row>
    <row r="259" spans="6:13" ht="69" customHeight="1">
      <c r="F259" s="76">
        <v>463609</v>
      </c>
      <c r="G259" s="27" t="s">
        <v>348</v>
      </c>
      <c r="H259" s="76" t="s">
        <v>349</v>
      </c>
      <c r="I259" s="76" t="s">
        <v>350</v>
      </c>
      <c r="J259" s="76" t="s">
        <v>351</v>
      </c>
      <c r="K259" s="27" t="s">
        <v>139</v>
      </c>
      <c r="L259" s="23" t="s">
        <v>352</v>
      </c>
    </row>
    <row r="260" spans="6:13" ht="39" customHeight="1">
      <c r="F260" s="96">
        <v>458462</v>
      </c>
      <c r="G260" s="122" t="s">
        <v>353</v>
      </c>
      <c r="H260" s="96" t="s">
        <v>354</v>
      </c>
      <c r="I260" s="76" t="s">
        <v>355</v>
      </c>
      <c r="J260" s="76" t="s">
        <v>356</v>
      </c>
      <c r="K260" s="27" t="s">
        <v>139</v>
      </c>
      <c r="L260" s="317" t="s">
        <v>357</v>
      </c>
    </row>
    <row r="261" spans="6:13" ht="41.25" customHeight="1">
      <c r="F261" s="97"/>
      <c r="G261" s="123"/>
      <c r="H261" s="97"/>
      <c r="I261" s="76" t="s">
        <v>358</v>
      </c>
      <c r="J261" s="76" t="s">
        <v>359</v>
      </c>
      <c r="K261" s="27" t="s">
        <v>139</v>
      </c>
      <c r="L261" s="318"/>
    </row>
    <row r="262" spans="6:13" ht="63" customHeight="1">
      <c r="F262" s="76">
        <v>461852</v>
      </c>
      <c r="G262" s="27" t="s">
        <v>360</v>
      </c>
      <c r="H262" s="76" t="s">
        <v>361</v>
      </c>
      <c r="I262" s="76" t="s">
        <v>362</v>
      </c>
      <c r="J262" s="76" t="s">
        <v>363</v>
      </c>
      <c r="K262" s="27" t="s">
        <v>139</v>
      </c>
      <c r="L262" s="23" t="s">
        <v>364</v>
      </c>
    </row>
    <row r="263" spans="6:13" ht="52.5" customHeight="1">
      <c r="F263" s="76">
        <v>458532</v>
      </c>
      <c r="G263" s="27" t="s">
        <v>365</v>
      </c>
      <c r="H263" s="76" t="s">
        <v>366</v>
      </c>
      <c r="I263" s="76" t="s">
        <v>367</v>
      </c>
      <c r="J263" s="76" t="s">
        <v>368</v>
      </c>
      <c r="K263" s="27" t="s">
        <v>139</v>
      </c>
      <c r="L263" s="23" t="s">
        <v>369</v>
      </c>
    </row>
    <row r="264" spans="6:13" ht="73.5" customHeight="1">
      <c r="F264" s="76">
        <v>458311</v>
      </c>
      <c r="G264" s="27" t="s">
        <v>370</v>
      </c>
      <c r="H264" s="76" t="s">
        <v>371</v>
      </c>
      <c r="I264" s="76" t="s">
        <v>372</v>
      </c>
      <c r="J264" s="76" t="s">
        <v>373</v>
      </c>
      <c r="K264" s="27" t="s">
        <v>139</v>
      </c>
      <c r="L264" s="23" t="s">
        <v>374</v>
      </c>
    </row>
    <row r="265" spans="6:13" ht="72.75" customHeight="1">
      <c r="F265" s="76">
        <v>461850</v>
      </c>
      <c r="G265" s="27" t="s">
        <v>375</v>
      </c>
      <c r="H265" s="76" t="s">
        <v>376</v>
      </c>
      <c r="I265" s="76" t="s">
        <v>377</v>
      </c>
      <c r="J265" s="76" t="s">
        <v>378</v>
      </c>
      <c r="K265" s="27" t="s">
        <v>139</v>
      </c>
      <c r="L265" s="23" t="s">
        <v>379</v>
      </c>
    </row>
    <row r="266" spans="6:13" ht="65.25" customHeight="1">
      <c r="F266" s="26">
        <v>458464</v>
      </c>
      <c r="G266" s="27" t="s">
        <v>380</v>
      </c>
      <c r="H266" s="28" t="s">
        <v>381</v>
      </c>
      <c r="I266" s="29" t="s">
        <v>382</v>
      </c>
      <c r="J266" s="27" t="s">
        <v>383</v>
      </c>
      <c r="K266" s="27" t="s">
        <v>139</v>
      </c>
      <c r="L266" s="23" t="s">
        <v>379</v>
      </c>
    </row>
    <row r="267" spans="6:13" ht="81" customHeight="1">
      <c r="F267" s="50">
        <v>458465</v>
      </c>
      <c r="G267" s="27" t="s">
        <v>384</v>
      </c>
      <c r="H267" s="28" t="s">
        <v>385</v>
      </c>
      <c r="I267" s="29" t="s">
        <v>386</v>
      </c>
      <c r="J267" s="27" t="s">
        <v>387</v>
      </c>
      <c r="K267" s="27" t="s">
        <v>139</v>
      </c>
      <c r="L267" s="23" t="s">
        <v>388</v>
      </c>
    </row>
    <row r="268" spans="6:13" ht="81.75" customHeight="1">
      <c r="F268" s="76">
        <v>470605</v>
      </c>
      <c r="G268" s="27" t="s">
        <v>389</v>
      </c>
      <c r="H268" s="28" t="s">
        <v>390</v>
      </c>
      <c r="I268" s="48"/>
      <c r="J268" s="48"/>
      <c r="K268" s="48"/>
      <c r="L268" s="23" t="s">
        <v>391</v>
      </c>
    </row>
    <row r="269" spans="6:13" ht="27.75" customHeight="1">
      <c r="F269" s="290" t="s">
        <v>295</v>
      </c>
      <c r="G269" s="291"/>
      <c r="H269" s="291"/>
      <c r="I269" s="291"/>
      <c r="J269" s="291"/>
      <c r="K269" s="291"/>
      <c r="L269" s="292"/>
    </row>
    <row r="270" spans="6:13" ht="27.75" customHeight="1">
      <c r="F270" s="124" t="s">
        <v>296</v>
      </c>
      <c r="G270" s="125"/>
      <c r="H270" s="125"/>
      <c r="I270" s="125"/>
      <c r="J270" s="125"/>
      <c r="K270" s="125"/>
      <c r="L270" s="126"/>
    </row>
    <row r="271" spans="6:13" ht="32.25" customHeight="1">
      <c r="F271" s="67" t="s">
        <v>199</v>
      </c>
      <c r="G271" s="67" t="s">
        <v>200</v>
      </c>
      <c r="H271" s="200" t="s">
        <v>14</v>
      </c>
      <c r="I271" s="201"/>
      <c r="J271" s="200" t="s">
        <v>201</v>
      </c>
      <c r="K271" s="201"/>
      <c r="L271" s="67" t="s">
        <v>202</v>
      </c>
      <c r="M271" s="5"/>
    </row>
    <row r="272" spans="6:13" ht="44.25" customHeight="1">
      <c r="F272" s="76">
        <v>1</v>
      </c>
      <c r="G272" s="76" t="s">
        <v>203</v>
      </c>
      <c r="H272" s="140" t="s">
        <v>204</v>
      </c>
      <c r="I272" s="121"/>
      <c r="J272" s="140" t="s">
        <v>313</v>
      </c>
      <c r="K272" s="121"/>
      <c r="L272" s="73" t="s">
        <v>205</v>
      </c>
      <c r="M272" s="31"/>
    </row>
    <row r="273" spans="6:13" ht="78" customHeight="1">
      <c r="F273" s="76">
        <v>2</v>
      </c>
      <c r="G273" s="76" t="s">
        <v>206</v>
      </c>
      <c r="H273" s="140" t="s">
        <v>207</v>
      </c>
      <c r="I273" s="121"/>
      <c r="J273" s="140" t="s">
        <v>314</v>
      </c>
      <c r="K273" s="121"/>
      <c r="L273" s="73" t="s">
        <v>208</v>
      </c>
      <c r="M273" s="32"/>
    </row>
    <row r="274" spans="6:13" ht="58.5" customHeight="1">
      <c r="F274" s="76">
        <v>3</v>
      </c>
      <c r="G274" s="76" t="s">
        <v>209</v>
      </c>
      <c r="H274" s="311" t="s">
        <v>522</v>
      </c>
      <c r="I274" s="312"/>
      <c r="J274" s="140" t="s">
        <v>222</v>
      </c>
      <c r="K274" s="121"/>
      <c r="L274" s="283" t="s">
        <v>210</v>
      </c>
      <c r="M274" s="285"/>
    </row>
    <row r="275" spans="6:13" ht="66" customHeight="1">
      <c r="F275" s="76">
        <v>4</v>
      </c>
      <c r="G275" s="76" t="s">
        <v>223</v>
      </c>
      <c r="H275" s="313" t="s">
        <v>523</v>
      </c>
      <c r="I275" s="312"/>
      <c r="J275" s="140" t="s">
        <v>241</v>
      </c>
      <c r="K275" s="121"/>
      <c r="L275" s="73" t="s">
        <v>211</v>
      </c>
      <c r="M275" s="33"/>
    </row>
    <row r="276" spans="6:13" ht="47.25" customHeight="1">
      <c r="F276" s="76">
        <v>5</v>
      </c>
      <c r="G276" s="50" t="s">
        <v>225</v>
      </c>
      <c r="H276" s="140" t="s">
        <v>524</v>
      </c>
      <c r="I276" s="199"/>
      <c r="J276" s="140" t="s">
        <v>224</v>
      </c>
      <c r="K276" s="121"/>
      <c r="L276" s="73" t="s">
        <v>212</v>
      </c>
      <c r="M276" s="33"/>
    </row>
    <row r="277" spans="6:13" ht="61.5" customHeight="1">
      <c r="F277" s="76">
        <v>6</v>
      </c>
      <c r="G277" s="50" t="s">
        <v>213</v>
      </c>
      <c r="H277" s="140" t="s">
        <v>525</v>
      </c>
      <c r="I277" s="199"/>
      <c r="J277" s="140" t="s">
        <v>241</v>
      </c>
      <c r="K277" s="121"/>
      <c r="L277" s="72" t="s">
        <v>214</v>
      </c>
      <c r="M277" s="33"/>
    </row>
    <row r="278" spans="6:13" ht="54.75" customHeight="1">
      <c r="F278" s="76">
        <v>7</v>
      </c>
      <c r="G278" s="50" t="s">
        <v>226</v>
      </c>
      <c r="H278" s="198" t="s">
        <v>526</v>
      </c>
      <c r="I278" s="199"/>
      <c r="J278" s="140" t="s">
        <v>241</v>
      </c>
      <c r="K278" s="121"/>
      <c r="L278" s="73" t="s">
        <v>215</v>
      </c>
      <c r="M278" s="33"/>
    </row>
    <row r="279" spans="6:13" ht="38.25" customHeight="1">
      <c r="F279" s="76">
        <v>8</v>
      </c>
      <c r="G279" s="76" t="s">
        <v>227</v>
      </c>
      <c r="H279" s="140" t="s">
        <v>527</v>
      </c>
      <c r="I279" s="199"/>
      <c r="J279" s="140" t="s">
        <v>216</v>
      </c>
      <c r="K279" s="121"/>
      <c r="L279" s="23" t="s">
        <v>217</v>
      </c>
      <c r="M279" s="33"/>
    </row>
    <row r="280" spans="6:13" ht="255" customHeight="1">
      <c r="F280" s="80">
        <v>9</v>
      </c>
      <c r="G280" s="80" t="s">
        <v>218</v>
      </c>
      <c r="H280" s="264" t="s">
        <v>219</v>
      </c>
      <c r="I280" s="265"/>
      <c r="J280" s="264" t="s">
        <v>220</v>
      </c>
      <c r="K280" s="265"/>
      <c r="L280" s="34" t="s">
        <v>221</v>
      </c>
      <c r="M280" s="33"/>
    </row>
    <row r="281" spans="6:13" ht="30.75" customHeight="1">
      <c r="F281" s="225" t="s">
        <v>297</v>
      </c>
      <c r="G281" s="226"/>
      <c r="H281" s="226"/>
      <c r="I281" s="226"/>
      <c r="J281" s="226"/>
      <c r="K281" s="226"/>
      <c r="L281" s="227"/>
    </row>
    <row r="282" spans="6:13" ht="30" customHeight="1">
      <c r="F282" s="228" t="s">
        <v>232</v>
      </c>
      <c r="G282" s="229"/>
      <c r="H282" s="230" t="s">
        <v>14</v>
      </c>
      <c r="I282" s="231"/>
      <c r="J282" s="35" t="s">
        <v>34</v>
      </c>
      <c r="K282" s="230" t="s">
        <v>233</v>
      </c>
      <c r="L282" s="231"/>
    </row>
    <row r="283" spans="6:13" ht="33.75" customHeight="1">
      <c r="F283" s="232" t="s">
        <v>234</v>
      </c>
      <c r="G283" s="233"/>
      <c r="H283" s="234" t="s">
        <v>235</v>
      </c>
      <c r="I283" s="235"/>
      <c r="J283" s="36" t="s">
        <v>236</v>
      </c>
      <c r="K283" s="236" t="s">
        <v>237</v>
      </c>
      <c r="L283" s="237"/>
    </row>
    <row r="284" spans="6:13" ht="22.5" customHeight="1">
      <c r="F284" s="232" t="s">
        <v>238</v>
      </c>
      <c r="G284" s="233"/>
      <c r="H284" s="234" t="s">
        <v>235</v>
      </c>
      <c r="I284" s="235"/>
      <c r="J284" s="36" t="s">
        <v>236</v>
      </c>
      <c r="K284" s="236" t="s">
        <v>237</v>
      </c>
      <c r="L284" s="237"/>
    </row>
    <row r="285" spans="6:13" ht="34.5" customHeight="1">
      <c r="F285" s="219" t="s">
        <v>298</v>
      </c>
      <c r="G285" s="220"/>
      <c r="H285" s="220"/>
      <c r="I285" s="220"/>
      <c r="J285" s="220"/>
      <c r="K285" s="220"/>
      <c r="L285" s="221"/>
    </row>
    <row r="286" spans="6:13" ht="28.5" customHeight="1">
      <c r="F286" s="293" t="s">
        <v>299</v>
      </c>
      <c r="G286" s="294"/>
      <c r="H286" s="294"/>
      <c r="I286" s="294"/>
      <c r="J286" s="294"/>
      <c r="K286" s="294"/>
      <c r="L286" s="295"/>
    </row>
    <row r="287" spans="6:13" ht="33.75" customHeight="1">
      <c r="F287" s="70" t="s">
        <v>10</v>
      </c>
      <c r="G287" s="25" t="s">
        <v>229</v>
      </c>
      <c r="H287" s="70" t="s">
        <v>230</v>
      </c>
      <c r="I287" s="222" t="s">
        <v>231</v>
      </c>
      <c r="J287" s="223"/>
      <c r="K287" s="224"/>
      <c r="L287" s="69" t="s">
        <v>228</v>
      </c>
    </row>
    <row r="288" spans="6:13" ht="87" customHeight="1">
      <c r="F288" s="96" t="s">
        <v>99</v>
      </c>
      <c r="G288" s="205" t="s">
        <v>242</v>
      </c>
      <c r="H288" s="76" t="s">
        <v>243</v>
      </c>
      <c r="I288" s="129" t="s">
        <v>244</v>
      </c>
      <c r="J288" s="107"/>
      <c r="K288" s="108"/>
      <c r="L288" s="62" t="s">
        <v>245</v>
      </c>
    </row>
    <row r="289" spans="6:12" ht="117" customHeight="1">
      <c r="F289" s="97"/>
      <c r="G289" s="206"/>
      <c r="H289" s="76" t="s">
        <v>518</v>
      </c>
      <c r="I289" s="129" t="s">
        <v>246</v>
      </c>
      <c r="J289" s="107"/>
      <c r="K289" s="108"/>
      <c r="L289" s="62" t="s">
        <v>247</v>
      </c>
    </row>
    <row r="290" spans="6:12" ht="129" customHeight="1">
      <c r="F290" s="76" t="s">
        <v>265</v>
      </c>
      <c r="G290" s="81" t="s">
        <v>519</v>
      </c>
      <c r="H290" s="76" t="s">
        <v>243</v>
      </c>
      <c r="I290" s="129" t="s">
        <v>249</v>
      </c>
      <c r="J290" s="107"/>
      <c r="K290" s="108"/>
      <c r="L290" s="62" t="s">
        <v>250</v>
      </c>
    </row>
    <row r="291" spans="6:12" ht="175.5" customHeight="1">
      <c r="F291" s="76" t="s">
        <v>266</v>
      </c>
      <c r="G291" s="62" t="s">
        <v>248</v>
      </c>
      <c r="H291" s="76" t="s">
        <v>243</v>
      </c>
      <c r="I291" s="129" t="s">
        <v>249</v>
      </c>
      <c r="J291" s="107"/>
      <c r="K291" s="108"/>
      <c r="L291" s="62" t="s">
        <v>250</v>
      </c>
    </row>
    <row r="292" spans="6:12" ht="27.75" customHeight="1">
      <c r="F292" s="250" t="s">
        <v>300</v>
      </c>
      <c r="G292" s="251"/>
      <c r="H292" s="251"/>
      <c r="I292" s="251"/>
      <c r="J292" s="251"/>
      <c r="K292" s="251"/>
      <c r="L292" s="252"/>
    </row>
    <row r="293" spans="6:12" ht="37.5" customHeight="1">
      <c r="F293" s="71" t="s">
        <v>10</v>
      </c>
      <c r="G293" s="71" t="s">
        <v>229</v>
      </c>
      <c r="H293" s="71" t="s">
        <v>230</v>
      </c>
      <c r="I293" s="134" t="s">
        <v>231</v>
      </c>
      <c r="J293" s="135"/>
      <c r="K293" s="136"/>
      <c r="L293" s="79" t="s">
        <v>228</v>
      </c>
    </row>
    <row r="294" spans="6:12" ht="409.5" customHeight="1">
      <c r="F294" s="61"/>
      <c r="G294" s="94" t="s">
        <v>521</v>
      </c>
      <c r="H294" s="96" t="s">
        <v>251</v>
      </c>
      <c r="I294" s="100" t="s">
        <v>252</v>
      </c>
      <c r="J294" s="101"/>
      <c r="K294" s="102"/>
      <c r="L294" s="98" t="s">
        <v>253</v>
      </c>
    </row>
    <row r="295" spans="6:12" ht="109.5" customHeight="1">
      <c r="F295" s="76" t="s">
        <v>99</v>
      </c>
      <c r="G295" s="95"/>
      <c r="H295" s="97"/>
      <c r="I295" s="103"/>
      <c r="J295" s="104"/>
      <c r="K295" s="105"/>
      <c r="L295" s="99"/>
    </row>
    <row r="296" spans="6:12" ht="278.25" customHeight="1">
      <c r="F296" s="76" t="s">
        <v>481</v>
      </c>
      <c r="G296" s="55" t="s">
        <v>482</v>
      </c>
      <c r="H296" s="76" t="s">
        <v>251</v>
      </c>
      <c r="I296" s="140" t="s">
        <v>254</v>
      </c>
      <c r="J296" s="120"/>
      <c r="K296" s="121"/>
      <c r="L296" s="37" t="s">
        <v>253</v>
      </c>
    </row>
    <row r="297" spans="6:12" ht="24.75" customHeight="1">
      <c r="F297" s="296" t="s">
        <v>301</v>
      </c>
      <c r="G297" s="297"/>
      <c r="H297" s="297"/>
      <c r="I297" s="297"/>
      <c r="J297" s="297"/>
      <c r="K297" s="297"/>
      <c r="L297" s="298"/>
    </row>
    <row r="298" spans="6:12" ht="21.75" customHeight="1">
      <c r="F298" s="202" t="s">
        <v>302</v>
      </c>
      <c r="G298" s="203"/>
      <c r="H298" s="203"/>
      <c r="I298" s="203"/>
      <c r="J298" s="203"/>
      <c r="K298" s="203"/>
      <c r="L298" s="204"/>
    </row>
    <row r="299" spans="6:12" ht="25.5" customHeight="1">
      <c r="F299" s="222" t="s">
        <v>255</v>
      </c>
      <c r="G299" s="224"/>
      <c r="H299" s="222" t="s">
        <v>256</v>
      </c>
      <c r="I299" s="224"/>
      <c r="J299" s="299" t="s">
        <v>233</v>
      </c>
      <c r="K299" s="300"/>
      <c r="L299" s="301"/>
    </row>
    <row r="300" spans="6:12" ht="27.75" customHeight="1">
      <c r="F300" s="188" t="s">
        <v>75</v>
      </c>
      <c r="G300" s="189"/>
      <c r="H300" s="188" t="s">
        <v>76</v>
      </c>
      <c r="I300" s="189"/>
      <c r="J300" s="337" t="s">
        <v>97</v>
      </c>
      <c r="K300" s="338"/>
      <c r="L300" s="339"/>
    </row>
    <row r="301" spans="6:12" s="2" customFormat="1" ht="30.75" customHeight="1">
      <c r="F301" s="305" t="s">
        <v>303</v>
      </c>
      <c r="G301" s="306"/>
      <c r="H301" s="306"/>
      <c r="I301" s="306"/>
      <c r="J301" s="306"/>
      <c r="K301" s="306"/>
      <c r="L301" s="307"/>
    </row>
    <row r="302" spans="6:12" ht="27" customHeight="1">
      <c r="F302" s="124" t="s">
        <v>304</v>
      </c>
      <c r="G302" s="125"/>
      <c r="H302" s="125"/>
      <c r="I302" s="125"/>
      <c r="J302" s="125"/>
      <c r="K302" s="125"/>
      <c r="L302" s="126"/>
    </row>
    <row r="303" spans="6:12" ht="25.5" customHeight="1">
      <c r="F303" s="70" t="s">
        <v>21</v>
      </c>
      <c r="G303" s="70" t="s">
        <v>22</v>
      </c>
      <c r="H303" s="222" t="s">
        <v>14</v>
      </c>
      <c r="I303" s="224"/>
      <c r="J303" s="70" t="s">
        <v>23</v>
      </c>
      <c r="K303" s="222" t="s">
        <v>35</v>
      </c>
      <c r="L303" s="224"/>
    </row>
    <row r="304" spans="6:12" ht="31.5" customHeight="1">
      <c r="F304" s="77"/>
      <c r="G304" s="77"/>
      <c r="H304" s="209"/>
      <c r="I304" s="210"/>
      <c r="J304" s="77"/>
      <c r="K304" s="209"/>
      <c r="L304" s="210"/>
    </row>
    <row r="305" spans="6:12" ht="27" customHeight="1">
      <c r="F305" s="314" t="s">
        <v>305</v>
      </c>
      <c r="G305" s="315"/>
      <c r="H305" s="315"/>
      <c r="I305" s="315"/>
      <c r="J305" s="315"/>
      <c r="K305" s="315"/>
      <c r="L305" s="316"/>
    </row>
    <row r="306" spans="6:12" ht="23.25" customHeight="1">
      <c r="F306" s="308" t="s">
        <v>306</v>
      </c>
      <c r="G306" s="309"/>
      <c r="H306" s="309"/>
      <c r="I306" s="309"/>
      <c r="J306" s="309"/>
      <c r="K306" s="309"/>
      <c r="L306" s="310"/>
    </row>
    <row r="307" spans="6:12" ht="27" customHeight="1">
      <c r="F307" s="69" t="s">
        <v>36</v>
      </c>
      <c r="G307" s="69" t="s">
        <v>34</v>
      </c>
      <c r="H307" s="343" t="s">
        <v>14</v>
      </c>
      <c r="I307" s="344"/>
      <c r="J307" s="345"/>
      <c r="K307" s="222" t="s">
        <v>24</v>
      </c>
      <c r="L307" s="224"/>
    </row>
    <row r="308" spans="6:12" ht="33.75" customHeight="1">
      <c r="F308" s="51" t="s">
        <v>455</v>
      </c>
      <c r="G308" s="52">
        <v>45756</v>
      </c>
      <c r="H308" s="358" t="s">
        <v>456</v>
      </c>
      <c r="I308" s="359"/>
      <c r="J308" s="360"/>
      <c r="K308" s="319" t="s">
        <v>457</v>
      </c>
      <c r="L308" s="321"/>
    </row>
    <row r="309" spans="6:12" ht="39" customHeight="1">
      <c r="F309" s="51" t="s">
        <v>458</v>
      </c>
      <c r="G309" s="52">
        <v>45807</v>
      </c>
      <c r="H309" s="358" t="s">
        <v>459</v>
      </c>
      <c r="I309" s="359"/>
      <c r="J309" s="360"/>
      <c r="K309" s="319" t="s">
        <v>457</v>
      </c>
      <c r="L309" s="321"/>
    </row>
    <row r="310" spans="6:12" ht="45" customHeight="1">
      <c r="F310" s="51" t="s">
        <v>460</v>
      </c>
      <c r="G310" s="52">
        <v>45835</v>
      </c>
      <c r="H310" s="319" t="s">
        <v>461</v>
      </c>
      <c r="I310" s="320"/>
      <c r="J310" s="321"/>
      <c r="K310" s="319" t="s">
        <v>457</v>
      </c>
      <c r="L310" s="321"/>
    </row>
    <row r="311" spans="6:12" ht="45" customHeight="1">
      <c r="F311" s="51" t="s">
        <v>462</v>
      </c>
      <c r="G311" s="52">
        <v>45834</v>
      </c>
      <c r="H311" s="319" t="s">
        <v>463</v>
      </c>
      <c r="I311" s="320"/>
      <c r="J311" s="321"/>
      <c r="K311" s="319" t="s">
        <v>457</v>
      </c>
      <c r="L311" s="321"/>
    </row>
    <row r="312" spans="6:12" ht="36" customHeight="1">
      <c r="F312" s="51" t="s">
        <v>464</v>
      </c>
      <c r="G312" s="52">
        <v>45838</v>
      </c>
      <c r="H312" s="319" t="s">
        <v>465</v>
      </c>
      <c r="I312" s="320"/>
      <c r="J312" s="321"/>
      <c r="K312" s="319" t="s">
        <v>457</v>
      </c>
      <c r="L312" s="321"/>
    </row>
    <row r="313" spans="6:12" ht="31.5" customHeight="1">
      <c r="F313" s="305" t="s">
        <v>307</v>
      </c>
      <c r="G313" s="306"/>
      <c r="H313" s="306"/>
      <c r="I313" s="306"/>
      <c r="J313" s="306"/>
      <c r="K313" s="306"/>
      <c r="L313" s="307"/>
    </row>
    <row r="314" spans="6:12" ht="22.5" customHeight="1">
      <c r="F314" s="79" t="s">
        <v>36</v>
      </c>
      <c r="G314" s="79" t="s">
        <v>34</v>
      </c>
      <c r="H314" s="127" t="s">
        <v>14</v>
      </c>
      <c r="I314" s="258"/>
      <c r="J314" s="128"/>
      <c r="K314" s="134" t="s">
        <v>24</v>
      </c>
      <c r="L314" s="136"/>
    </row>
    <row r="315" spans="6:12" ht="42" customHeight="1">
      <c r="F315" s="50" t="s">
        <v>466</v>
      </c>
      <c r="G315" s="53">
        <v>45751</v>
      </c>
      <c r="H315" s="140" t="s">
        <v>467</v>
      </c>
      <c r="I315" s="120"/>
      <c r="J315" s="121"/>
      <c r="K315" s="140" t="s">
        <v>66</v>
      </c>
      <c r="L315" s="121"/>
    </row>
    <row r="316" spans="6:12" ht="37.5" customHeight="1">
      <c r="F316" s="50" t="s">
        <v>468</v>
      </c>
      <c r="G316" s="53">
        <v>45834</v>
      </c>
      <c r="H316" s="140" t="s">
        <v>469</v>
      </c>
      <c r="I316" s="120"/>
      <c r="J316" s="121"/>
      <c r="K316" s="140" t="s">
        <v>66</v>
      </c>
      <c r="L316" s="121"/>
    </row>
    <row r="317" spans="6:12" ht="54" customHeight="1">
      <c r="F317" s="50" t="s">
        <v>470</v>
      </c>
      <c r="G317" s="53">
        <v>45831</v>
      </c>
      <c r="H317" s="140" t="s">
        <v>471</v>
      </c>
      <c r="I317" s="120"/>
      <c r="J317" s="121"/>
      <c r="K317" s="140" t="s">
        <v>66</v>
      </c>
      <c r="L317" s="121"/>
    </row>
    <row r="318" spans="6:12" ht="25.5" customHeight="1">
      <c r="F318" s="340" t="s">
        <v>308</v>
      </c>
      <c r="G318" s="341"/>
      <c r="H318" s="341"/>
      <c r="I318" s="341"/>
      <c r="J318" s="341"/>
      <c r="K318" s="341"/>
      <c r="L318" s="342"/>
    </row>
    <row r="319" spans="6:12" ht="17.25" customHeight="1">
      <c r="F319" s="68" t="s">
        <v>36</v>
      </c>
      <c r="G319" s="68" t="s">
        <v>34</v>
      </c>
      <c r="H319" s="137" t="s">
        <v>14</v>
      </c>
      <c r="I319" s="138"/>
      <c r="J319" s="139"/>
      <c r="K319" s="200" t="s">
        <v>24</v>
      </c>
      <c r="L319" s="201"/>
    </row>
    <row r="320" spans="6:12" ht="33" customHeight="1">
      <c r="F320" s="78"/>
      <c r="G320" s="78"/>
      <c r="H320" s="186"/>
      <c r="I320" s="304"/>
      <c r="J320" s="187"/>
      <c r="K320" s="39"/>
      <c r="L320" s="40"/>
    </row>
    <row r="321" spans="6:12" ht="27" customHeight="1">
      <c r="F321" s="340" t="s">
        <v>309</v>
      </c>
      <c r="G321" s="341"/>
      <c r="H321" s="341"/>
      <c r="I321" s="341"/>
      <c r="J321" s="341"/>
      <c r="K321" s="341"/>
      <c r="L321" s="342"/>
    </row>
    <row r="322" spans="6:12" ht="24" customHeight="1">
      <c r="F322" s="68" t="s">
        <v>36</v>
      </c>
      <c r="G322" s="68" t="s">
        <v>34</v>
      </c>
      <c r="H322" s="137" t="s">
        <v>14</v>
      </c>
      <c r="I322" s="138"/>
      <c r="J322" s="139"/>
      <c r="K322" s="200" t="s">
        <v>24</v>
      </c>
      <c r="L322" s="201"/>
    </row>
    <row r="323" spans="6:12" ht="52.5" customHeight="1">
      <c r="F323" s="76" t="s">
        <v>472</v>
      </c>
      <c r="G323" s="38">
        <v>45751</v>
      </c>
      <c r="H323" s="140" t="s">
        <v>473</v>
      </c>
      <c r="I323" s="120"/>
      <c r="J323" s="121"/>
      <c r="K323" s="140" t="s">
        <v>66</v>
      </c>
      <c r="L323" s="121"/>
    </row>
    <row r="324" spans="6:12" ht="39" customHeight="1">
      <c r="F324" s="369" t="s">
        <v>310</v>
      </c>
      <c r="G324" s="370"/>
      <c r="H324" s="370"/>
      <c r="I324" s="370"/>
      <c r="J324" s="370"/>
      <c r="K324" s="370"/>
      <c r="L324" s="371"/>
    </row>
    <row r="325" spans="6:12" ht="33" customHeight="1">
      <c r="F325" s="69" t="s">
        <v>0</v>
      </c>
      <c r="G325" s="69" t="s">
        <v>34</v>
      </c>
      <c r="H325" s="343" t="s">
        <v>25</v>
      </c>
      <c r="I325" s="344"/>
      <c r="J325" s="345"/>
      <c r="K325" s="222" t="s">
        <v>26</v>
      </c>
      <c r="L325" s="224"/>
    </row>
    <row r="326" spans="6:12" ht="18" customHeight="1">
      <c r="F326" s="372"/>
      <c r="G326" s="372"/>
      <c r="H326" s="328"/>
      <c r="I326" s="329"/>
      <c r="J326" s="330"/>
      <c r="K326" s="374"/>
      <c r="L326" s="375"/>
    </row>
    <row r="327" spans="6:12" ht="18.75" customHeight="1">
      <c r="F327" s="373"/>
      <c r="G327" s="373"/>
      <c r="H327" s="334"/>
      <c r="I327" s="335"/>
      <c r="J327" s="336"/>
      <c r="K327" s="376"/>
      <c r="L327" s="377"/>
    </row>
    <row r="328" spans="6:12" ht="49.5" customHeight="1">
      <c r="F328" s="85" t="s">
        <v>311</v>
      </c>
      <c r="G328" s="86"/>
      <c r="H328" s="86"/>
      <c r="I328" s="86"/>
      <c r="J328" s="86"/>
      <c r="K328" s="86"/>
      <c r="L328" s="87"/>
    </row>
    <row r="329" spans="6:12" ht="349.5" customHeight="1">
      <c r="F329" s="88"/>
      <c r="G329" s="89"/>
      <c r="H329" s="89"/>
      <c r="I329" s="89"/>
      <c r="J329" s="89"/>
      <c r="K329" s="89"/>
      <c r="L329" s="90"/>
    </row>
    <row r="330" spans="6:12" ht="114" customHeight="1">
      <c r="F330" s="91"/>
      <c r="G330" s="92"/>
      <c r="H330" s="92"/>
      <c r="I330" s="92"/>
      <c r="J330" s="92"/>
      <c r="K330" s="92"/>
      <c r="L330" s="93"/>
    </row>
    <row r="331" spans="6:12" ht="175.5" customHeight="1">
      <c r="F331" s="346" t="s">
        <v>454</v>
      </c>
      <c r="G331" s="347"/>
      <c r="H331" s="347"/>
      <c r="I331" s="347"/>
      <c r="J331" s="347"/>
      <c r="K331" s="347"/>
      <c r="L331" s="348"/>
    </row>
    <row r="332" spans="6:12" ht="33" customHeight="1">
      <c r="F332" s="85" t="s">
        <v>312</v>
      </c>
      <c r="G332" s="86"/>
      <c r="H332" s="86"/>
      <c r="I332" s="86"/>
      <c r="J332" s="86"/>
      <c r="K332" s="86"/>
      <c r="L332" s="87"/>
    </row>
    <row r="333" spans="6:12" ht="24.75" customHeight="1">
      <c r="F333" s="279" t="s">
        <v>453</v>
      </c>
      <c r="G333" s="280"/>
      <c r="H333" s="280"/>
      <c r="I333" s="280"/>
      <c r="J333" s="280"/>
      <c r="K333" s="280"/>
      <c r="L333" s="281"/>
    </row>
    <row r="334" spans="6:12" ht="39.75" customHeight="1">
      <c r="F334" s="349" t="s">
        <v>483</v>
      </c>
      <c r="G334" s="350"/>
      <c r="H334" s="350"/>
      <c r="I334" s="350"/>
      <c r="J334" s="350"/>
      <c r="K334" s="350"/>
      <c r="L334" s="351"/>
    </row>
    <row r="335" spans="6:12" ht="32.25" customHeight="1">
      <c r="F335" s="352"/>
      <c r="G335" s="353"/>
      <c r="H335" s="353"/>
      <c r="I335" s="353"/>
      <c r="J335" s="353"/>
      <c r="K335" s="353"/>
      <c r="L335" s="354"/>
    </row>
    <row r="336" spans="6:12" ht="19.5" customHeight="1">
      <c r="F336" s="355"/>
      <c r="G336" s="356"/>
      <c r="H336" s="356"/>
      <c r="I336" s="356"/>
      <c r="J336" s="356"/>
      <c r="K336" s="356"/>
      <c r="L336" s="357"/>
    </row>
    <row r="337" spans="6:12" ht="36.75" customHeight="1">
      <c r="F337" s="325" t="s">
        <v>528</v>
      </c>
      <c r="G337" s="326"/>
      <c r="H337" s="326"/>
      <c r="I337" s="326"/>
      <c r="J337" s="326"/>
      <c r="K337" s="326"/>
      <c r="L337" s="327"/>
    </row>
    <row r="338" spans="6:12" ht="408" customHeight="1">
      <c r="F338" s="328"/>
      <c r="G338" s="329"/>
      <c r="H338" s="329"/>
      <c r="I338" s="329"/>
      <c r="J338" s="329"/>
      <c r="K338" s="329"/>
      <c r="L338" s="330"/>
    </row>
    <row r="339" spans="6:12" ht="54" customHeight="1">
      <c r="F339" s="331"/>
      <c r="G339" s="332"/>
      <c r="H339" s="332"/>
      <c r="I339" s="332"/>
      <c r="J339" s="332"/>
      <c r="K339" s="332"/>
      <c r="L339" s="333"/>
    </row>
    <row r="340" spans="6:12" ht="2.25" customHeight="1">
      <c r="F340" s="331"/>
      <c r="G340" s="332"/>
      <c r="H340" s="332"/>
      <c r="I340" s="332"/>
      <c r="J340" s="332"/>
      <c r="K340" s="332"/>
      <c r="L340" s="333"/>
    </row>
    <row r="341" spans="6:12" ht="276" customHeight="1">
      <c r="F341" s="331"/>
      <c r="G341" s="332"/>
      <c r="H341" s="332"/>
      <c r="I341" s="332"/>
      <c r="J341" s="332"/>
      <c r="K341" s="332"/>
      <c r="L341" s="333"/>
    </row>
    <row r="342" spans="6:12" ht="105.75" customHeight="1">
      <c r="F342" s="331"/>
      <c r="G342" s="332"/>
      <c r="H342" s="332"/>
      <c r="I342" s="332"/>
      <c r="J342" s="332"/>
      <c r="K342" s="332"/>
      <c r="L342" s="333"/>
    </row>
    <row r="343" spans="6:12" ht="343.5" customHeight="1">
      <c r="F343" s="334"/>
      <c r="G343" s="335"/>
      <c r="H343" s="335"/>
      <c r="I343" s="335"/>
      <c r="J343" s="335"/>
      <c r="K343" s="335"/>
      <c r="L343" s="336"/>
    </row>
    <row r="344" spans="6:12" ht="35.25" customHeight="1">
      <c r="F344" s="322" t="s">
        <v>529</v>
      </c>
      <c r="G344" s="323"/>
      <c r="H344" s="323"/>
      <c r="I344" s="323"/>
      <c r="J344" s="323"/>
      <c r="K344" s="323"/>
      <c r="L344" s="324"/>
    </row>
    <row r="345" spans="6:12">
      <c r="F345" s="9"/>
      <c r="G345" s="9"/>
      <c r="H345" s="9"/>
      <c r="I345" s="9"/>
      <c r="J345" s="9"/>
      <c r="K345" s="9"/>
      <c r="L345" s="9"/>
    </row>
    <row r="346" spans="6:12">
      <c r="F346" s="9"/>
      <c r="G346" s="9"/>
      <c r="H346" s="9"/>
      <c r="I346" s="9"/>
      <c r="J346" s="9"/>
      <c r="K346" s="9"/>
      <c r="L346" s="9"/>
    </row>
    <row r="347" spans="6:12">
      <c r="F347" s="9"/>
      <c r="G347" s="9"/>
      <c r="H347" s="9"/>
      <c r="I347" s="9"/>
      <c r="J347" s="9"/>
      <c r="K347" s="9"/>
      <c r="L347" s="9"/>
    </row>
    <row r="348" spans="6:12">
      <c r="F348" s="9"/>
      <c r="G348" s="9"/>
      <c r="H348" s="9"/>
      <c r="I348" s="9"/>
      <c r="J348" s="9"/>
      <c r="K348" s="9"/>
      <c r="L348" s="9"/>
    </row>
    <row r="349" spans="6:12">
      <c r="F349" s="9"/>
      <c r="G349" s="9"/>
      <c r="H349" s="9"/>
      <c r="I349" s="9"/>
      <c r="J349" s="9"/>
      <c r="K349" s="9"/>
      <c r="L349" s="9"/>
    </row>
    <row r="350" spans="6:12">
      <c r="F350" s="9"/>
      <c r="G350" s="9"/>
      <c r="H350" s="9"/>
      <c r="I350" s="9"/>
      <c r="J350" s="9"/>
      <c r="K350" s="9"/>
      <c r="L350" s="9"/>
    </row>
    <row r="351" spans="6:12">
      <c r="F351" s="9"/>
      <c r="G351" s="9"/>
      <c r="H351" s="9"/>
      <c r="I351" s="9"/>
      <c r="J351" s="9"/>
      <c r="K351" s="9"/>
      <c r="L351" s="9"/>
    </row>
    <row r="352" spans="6:12">
      <c r="F352" s="9"/>
      <c r="G352" s="9"/>
      <c r="H352" s="9"/>
      <c r="I352" s="9"/>
      <c r="J352" s="9"/>
      <c r="K352" s="9"/>
      <c r="L352" s="9"/>
    </row>
    <row r="353" spans="6:12">
      <c r="F353" s="9"/>
      <c r="G353" s="9"/>
      <c r="H353" s="9"/>
      <c r="I353" s="9"/>
      <c r="J353" s="9"/>
      <c r="K353" s="9"/>
      <c r="L353" s="9"/>
    </row>
    <row r="354" spans="6:12">
      <c r="F354" s="9"/>
      <c r="G354" s="9"/>
      <c r="H354" s="9"/>
      <c r="I354" s="9"/>
      <c r="J354" s="9"/>
      <c r="K354" s="9"/>
      <c r="L354" s="9"/>
    </row>
    <row r="355" spans="6:12">
      <c r="F355" s="9"/>
      <c r="G355" s="9"/>
      <c r="H355" s="9"/>
      <c r="I355" s="9"/>
      <c r="J355" s="9"/>
      <c r="K355" s="9"/>
      <c r="L355" s="9"/>
    </row>
    <row r="356" spans="6:12">
      <c r="F356" s="9"/>
      <c r="G356" s="9"/>
      <c r="H356" s="9"/>
      <c r="I356" s="9"/>
      <c r="J356" s="9"/>
      <c r="K356" s="9"/>
      <c r="L356" s="9"/>
    </row>
    <row r="357" spans="6:12">
      <c r="F357" s="9"/>
      <c r="G357" s="9"/>
      <c r="H357" s="9"/>
      <c r="I357" s="9"/>
      <c r="J357" s="9"/>
      <c r="K357" s="9"/>
      <c r="L357" s="9"/>
    </row>
    <row r="358" spans="6:12" ht="22.5" customHeight="1">
      <c r="F358" s="9"/>
      <c r="G358" s="9"/>
      <c r="H358" s="9"/>
      <c r="I358" s="9"/>
      <c r="J358" s="9"/>
      <c r="K358" s="9"/>
      <c r="L358" s="9"/>
    </row>
    <row r="359" spans="6:12" ht="25.5" customHeight="1">
      <c r="F359" s="9"/>
      <c r="G359" s="9"/>
      <c r="H359" s="9"/>
      <c r="I359" s="9"/>
      <c r="J359" s="9"/>
      <c r="K359" s="9"/>
      <c r="L359" s="9"/>
    </row>
    <row r="360" spans="6:12" ht="19.5" customHeight="1">
      <c r="F360" s="9"/>
      <c r="G360" s="9"/>
      <c r="H360" s="9"/>
      <c r="I360" s="9"/>
      <c r="J360" s="9"/>
      <c r="K360" s="9"/>
      <c r="L360" s="9"/>
    </row>
    <row r="361" spans="6:12">
      <c r="F361" s="9"/>
      <c r="G361" s="9"/>
      <c r="H361" s="9"/>
      <c r="I361" s="9"/>
      <c r="J361" s="9"/>
      <c r="K361" s="9"/>
      <c r="L361" s="9"/>
    </row>
    <row r="362" spans="6:12">
      <c r="F362" s="9"/>
      <c r="G362" s="9"/>
      <c r="H362" s="9"/>
      <c r="I362" s="9"/>
      <c r="J362" s="9"/>
      <c r="K362" s="9"/>
      <c r="L362" s="9"/>
    </row>
    <row r="363" spans="6:12">
      <c r="F363" s="9"/>
      <c r="G363" s="9"/>
      <c r="H363" s="9"/>
      <c r="I363" s="9"/>
      <c r="J363" s="9"/>
      <c r="K363" s="9"/>
      <c r="L363" s="9"/>
    </row>
    <row r="364" spans="6:12">
      <c r="F364" s="9"/>
      <c r="G364" s="9"/>
      <c r="H364" s="9"/>
      <c r="I364" s="9"/>
      <c r="J364" s="9"/>
      <c r="K364" s="9"/>
      <c r="L364" s="9"/>
    </row>
    <row r="365" spans="6:12">
      <c r="F365" s="9"/>
      <c r="G365" s="9"/>
      <c r="H365" s="9"/>
      <c r="I365" s="9"/>
      <c r="J365" s="9"/>
      <c r="K365" s="9"/>
      <c r="L365" s="9"/>
    </row>
    <row r="366" spans="6:12">
      <c r="F366" s="9"/>
      <c r="G366" s="9"/>
      <c r="H366" s="9"/>
      <c r="I366" s="9"/>
      <c r="J366" s="9"/>
      <c r="K366" s="9"/>
      <c r="L366" s="9"/>
    </row>
    <row r="367" spans="6:12">
      <c r="F367" s="9"/>
      <c r="G367" s="9"/>
      <c r="H367" s="9"/>
      <c r="I367" s="9"/>
      <c r="J367" s="9"/>
      <c r="K367" s="9"/>
      <c r="L367" s="9"/>
    </row>
    <row r="368" spans="6:12">
      <c r="F368" s="9"/>
      <c r="G368" s="9"/>
      <c r="H368" s="9"/>
      <c r="I368" s="9"/>
      <c r="J368" s="9"/>
      <c r="K368" s="9"/>
      <c r="L368" s="9"/>
    </row>
    <row r="369" spans="6:12">
      <c r="F369" s="9"/>
      <c r="G369" s="9"/>
      <c r="H369" s="9"/>
      <c r="I369" s="9"/>
      <c r="J369" s="9"/>
      <c r="K369" s="9"/>
      <c r="L369" s="9"/>
    </row>
    <row r="370" spans="6:12">
      <c r="F370" s="9"/>
      <c r="G370" s="9"/>
      <c r="H370" s="9"/>
      <c r="I370" s="9"/>
      <c r="J370" s="9"/>
      <c r="K370" s="9"/>
      <c r="L370" s="9"/>
    </row>
    <row r="371" spans="6:12">
      <c r="F371" s="9"/>
      <c r="G371" s="9"/>
      <c r="H371" s="9"/>
      <c r="I371" s="9"/>
      <c r="J371" s="9"/>
      <c r="K371" s="9"/>
      <c r="L371" s="9"/>
    </row>
    <row r="372" spans="6:12">
      <c r="F372" s="9"/>
      <c r="G372" s="9"/>
      <c r="H372" s="9"/>
      <c r="I372" s="9"/>
      <c r="J372" s="9"/>
      <c r="K372" s="9"/>
      <c r="L372" s="9"/>
    </row>
    <row r="373" spans="6:12">
      <c r="F373" s="9"/>
      <c r="G373" s="9"/>
      <c r="H373" s="9"/>
      <c r="I373" s="9"/>
      <c r="J373" s="9"/>
      <c r="K373" s="9"/>
      <c r="L373" s="9"/>
    </row>
    <row r="374" spans="6:12">
      <c r="F374" s="9"/>
      <c r="G374" s="9"/>
      <c r="H374" s="9"/>
      <c r="I374" s="9"/>
      <c r="J374" s="9"/>
      <c r="K374" s="9"/>
      <c r="L374" s="9"/>
    </row>
    <row r="375" spans="6:12">
      <c r="F375" s="9"/>
      <c r="G375" s="9"/>
      <c r="H375" s="9"/>
      <c r="I375" s="9"/>
      <c r="J375" s="9"/>
      <c r="K375" s="9"/>
      <c r="L375" s="9"/>
    </row>
    <row r="376" spans="6:12">
      <c r="F376" s="9"/>
      <c r="G376" s="9"/>
      <c r="H376" s="9"/>
      <c r="I376" s="9"/>
      <c r="J376" s="9"/>
      <c r="K376" s="9"/>
      <c r="L376" s="9"/>
    </row>
    <row r="377" spans="6:12">
      <c r="F377" s="9"/>
      <c r="G377" s="9"/>
      <c r="H377" s="9"/>
      <c r="I377" s="9"/>
      <c r="J377" s="9"/>
      <c r="K377" s="9"/>
      <c r="L377" s="9"/>
    </row>
    <row r="378" spans="6:12">
      <c r="F378" s="9"/>
      <c r="G378" s="9"/>
      <c r="H378" s="9"/>
      <c r="I378" s="9"/>
      <c r="J378" s="9"/>
      <c r="K378" s="9"/>
      <c r="L378" s="9"/>
    </row>
    <row r="379" spans="6:12">
      <c r="F379" s="9"/>
      <c r="G379" s="9"/>
      <c r="H379" s="9"/>
      <c r="I379" s="9"/>
      <c r="J379" s="9"/>
      <c r="K379" s="9"/>
      <c r="L379" s="9"/>
    </row>
    <row r="380" spans="6:12">
      <c r="F380" s="9"/>
      <c r="G380" s="9"/>
      <c r="H380" s="9"/>
      <c r="I380" s="9"/>
      <c r="J380" s="9"/>
      <c r="K380" s="9"/>
      <c r="L380" s="9"/>
    </row>
    <row r="381" spans="6:12">
      <c r="F381" s="9"/>
      <c r="G381" s="9"/>
      <c r="H381" s="9"/>
      <c r="I381" s="9"/>
      <c r="J381" s="9"/>
      <c r="K381" s="9"/>
      <c r="L381" s="9"/>
    </row>
    <row r="382" spans="6:12">
      <c r="F382" s="9"/>
      <c r="G382" s="9"/>
      <c r="H382" s="9"/>
      <c r="I382" s="9"/>
      <c r="J382" s="9"/>
      <c r="K382" s="9"/>
      <c r="L382" s="9"/>
    </row>
    <row r="383" spans="6:12">
      <c r="F383" s="9"/>
      <c r="G383" s="9"/>
      <c r="H383" s="9"/>
      <c r="I383" s="9"/>
      <c r="J383" s="9"/>
      <c r="K383" s="9"/>
      <c r="L383" s="9"/>
    </row>
    <row r="384" spans="6:12">
      <c r="F384" s="9"/>
      <c r="G384" s="9"/>
      <c r="H384" s="9"/>
      <c r="I384" s="9"/>
      <c r="J384" s="9"/>
      <c r="K384" s="9"/>
      <c r="L384" s="9"/>
    </row>
    <row r="385" spans="6:12">
      <c r="F385" s="9"/>
      <c r="G385" s="9"/>
      <c r="H385" s="9"/>
      <c r="I385" s="9"/>
      <c r="J385" s="9"/>
      <c r="K385" s="9"/>
      <c r="L385" s="9"/>
    </row>
    <row r="386" spans="6:12">
      <c r="F386" s="9"/>
      <c r="G386" s="9"/>
      <c r="H386" s="9"/>
      <c r="I386" s="9"/>
      <c r="J386" s="9"/>
      <c r="K386" s="9"/>
      <c r="L386" s="9"/>
    </row>
    <row r="394" spans="6:12" ht="150" customHeight="1"/>
  </sheetData>
  <mergeCells count="346">
    <mergeCell ref="F324:L324"/>
    <mergeCell ref="G326:G327"/>
    <mergeCell ref="H326:J327"/>
    <mergeCell ref="F326:F327"/>
    <mergeCell ref="K322:L322"/>
    <mergeCell ref="H314:J314"/>
    <mergeCell ref="K314:L314"/>
    <mergeCell ref="K308:L308"/>
    <mergeCell ref="K309:L309"/>
    <mergeCell ref="K310:L310"/>
    <mergeCell ref="K311:L311"/>
    <mergeCell ref="H312:J312"/>
    <mergeCell ref="K312:L312"/>
    <mergeCell ref="H315:J315"/>
    <mergeCell ref="K315:L315"/>
    <mergeCell ref="H316:J316"/>
    <mergeCell ref="K316:L316"/>
    <mergeCell ref="H325:J325"/>
    <mergeCell ref="K326:L327"/>
    <mergeCell ref="H322:J322"/>
    <mergeCell ref="F101:K101"/>
    <mergeCell ref="F102:K102"/>
    <mergeCell ref="F86:K86"/>
    <mergeCell ref="F87:K87"/>
    <mergeCell ref="F88:K88"/>
    <mergeCell ref="F89:K89"/>
    <mergeCell ref="F90:K90"/>
    <mergeCell ref="G67:H67"/>
    <mergeCell ref="J64:K64"/>
    <mergeCell ref="J67:K67"/>
    <mergeCell ref="G66:H66"/>
    <mergeCell ref="F68:L68"/>
    <mergeCell ref="F95:K95"/>
    <mergeCell ref="F96:K96"/>
    <mergeCell ref="F97:K97"/>
    <mergeCell ref="F98:K98"/>
    <mergeCell ref="F69:K69"/>
    <mergeCell ref="F70:K70"/>
    <mergeCell ref="F82:K82"/>
    <mergeCell ref="F84:K84"/>
    <mergeCell ref="F344:L344"/>
    <mergeCell ref="F337:L337"/>
    <mergeCell ref="F338:L343"/>
    <mergeCell ref="F300:G300"/>
    <mergeCell ref="H300:I300"/>
    <mergeCell ref="J300:L300"/>
    <mergeCell ref="H317:J317"/>
    <mergeCell ref="K317:L317"/>
    <mergeCell ref="K319:L319"/>
    <mergeCell ref="F318:L318"/>
    <mergeCell ref="H319:J319"/>
    <mergeCell ref="H303:I303"/>
    <mergeCell ref="F301:L301"/>
    <mergeCell ref="F302:L302"/>
    <mergeCell ref="K307:L307"/>
    <mergeCell ref="H307:J307"/>
    <mergeCell ref="K325:L325"/>
    <mergeCell ref="F321:L321"/>
    <mergeCell ref="H323:J323"/>
    <mergeCell ref="K323:L323"/>
    <mergeCell ref="F331:L331"/>
    <mergeCell ref="F334:L336"/>
    <mergeCell ref="H308:J308"/>
    <mergeCell ref="H309:J309"/>
    <mergeCell ref="F297:L297"/>
    <mergeCell ref="F298:L298"/>
    <mergeCell ref="F299:G299"/>
    <mergeCell ref="H299:I299"/>
    <mergeCell ref="J277:K277"/>
    <mergeCell ref="J299:L299"/>
    <mergeCell ref="L166:L167"/>
    <mergeCell ref="F333:L333"/>
    <mergeCell ref="H320:J320"/>
    <mergeCell ref="F313:L313"/>
    <mergeCell ref="F306:L306"/>
    <mergeCell ref="H273:I273"/>
    <mergeCell ref="J273:K273"/>
    <mergeCell ref="H274:I274"/>
    <mergeCell ref="J274:K274"/>
    <mergeCell ref="L274:M274"/>
    <mergeCell ref="H275:I275"/>
    <mergeCell ref="F305:L305"/>
    <mergeCell ref="H280:I280"/>
    <mergeCell ref="L260:L261"/>
    <mergeCell ref="I296:K296"/>
    <mergeCell ref="H310:J310"/>
    <mergeCell ref="H311:J311"/>
    <mergeCell ref="H277:I277"/>
    <mergeCell ref="G25:H25"/>
    <mergeCell ref="I23:J23"/>
    <mergeCell ref="K25:L25"/>
    <mergeCell ref="G152:I152"/>
    <mergeCell ref="H162:I162"/>
    <mergeCell ref="J162:K162"/>
    <mergeCell ref="H304:I304"/>
    <mergeCell ref="H279:I279"/>
    <mergeCell ref="J279:K279"/>
    <mergeCell ref="F270:L270"/>
    <mergeCell ref="F269:L269"/>
    <mergeCell ref="K303:L303"/>
    <mergeCell ref="J159:K159"/>
    <mergeCell ref="H166:H167"/>
    <mergeCell ref="F254:L254"/>
    <mergeCell ref="F286:L286"/>
    <mergeCell ref="I291:K291"/>
    <mergeCell ref="F292:L292"/>
    <mergeCell ref="F288:F289"/>
    <mergeCell ref="G288:G289"/>
    <mergeCell ref="I288:K288"/>
    <mergeCell ref="H271:I271"/>
    <mergeCell ref="H272:I272"/>
    <mergeCell ref="F139:K139"/>
    <mergeCell ref="F53:H53"/>
    <mergeCell ref="F54:H54"/>
    <mergeCell ref="F55:L55"/>
    <mergeCell ref="I27:J27"/>
    <mergeCell ref="F36:L36"/>
    <mergeCell ref="F37:L37"/>
    <mergeCell ref="F44:L44"/>
    <mergeCell ref="G27:H27"/>
    <mergeCell ref="F38:L38"/>
    <mergeCell ref="I28:J28"/>
    <mergeCell ref="F50:H50"/>
    <mergeCell ref="J50:K50"/>
    <mergeCell ref="F47:H47"/>
    <mergeCell ref="J47:K47"/>
    <mergeCell ref="F48:H48"/>
    <mergeCell ref="J51:K51"/>
    <mergeCell ref="F41:L41"/>
    <mergeCell ref="F40:L40"/>
    <mergeCell ref="F105:K105"/>
    <mergeCell ref="F106:K106"/>
    <mergeCell ref="F99:K99"/>
    <mergeCell ref="F100:K100"/>
    <mergeCell ref="G17:H17"/>
    <mergeCell ref="H276:I276"/>
    <mergeCell ref="J276:K276"/>
    <mergeCell ref="G24:H24"/>
    <mergeCell ref="I24:J24"/>
    <mergeCell ref="I25:J25"/>
    <mergeCell ref="I26:J26"/>
    <mergeCell ref="F49:L49"/>
    <mergeCell ref="F85:K85"/>
    <mergeCell ref="F74:K74"/>
    <mergeCell ref="F75:K75"/>
    <mergeCell ref="F76:K76"/>
    <mergeCell ref="F77:K77"/>
    <mergeCell ref="F78:K78"/>
    <mergeCell ref="F79:K79"/>
    <mergeCell ref="F80:K80"/>
    <mergeCell ref="F81:K81"/>
    <mergeCell ref="F43:L43"/>
    <mergeCell ref="J48:K48"/>
    <mergeCell ref="F52:L52"/>
    <mergeCell ref="G16:H16"/>
    <mergeCell ref="I289:K289"/>
    <mergeCell ref="I290:K290"/>
    <mergeCell ref="J280:K280"/>
    <mergeCell ref="G63:H63"/>
    <mergeCell ref="G64:H64"/>
    <mergeCell ref="J271:K271"/>
    <mergeCell ref="J272:K272"/>
    <mergeCell ref="G156:I156"/>
    <mergeCell ref="J152:L152"/>
    <mergeCell ref="F71:K71"/>
    <mergeCell ref="F72:K72"/>
    <mergeCell ref="G142:H142"/>
    <mergeCell ref="G143:H143"/>
    <mergeCell ref="G144:H144"/>
    <mergeCell ref="J144:K144"/>
    <mergeCell ref="F135:K135"/>
    <mergeCell ref="F136:K136"/>
    <mergeCell ref="F137:K137"/>
    <mergeCell ref="F138:K138"/>
    <mergeCell ref="G150:I150"/>
    <mergeCell ref="J278:K278"/>
    <mergeCell ref="F147:L147"/>
    <mergeCell ref="F104:K104"/>
    <mergeCell ref="G14:H14"/>
    <mergeCell ref="I293:K293"/>
    <mergeCell ref="F10:L10"/>
    <mergeCell ref="K19:L19"/>
    <mergeCell ref="I16:J16"/>
    <mergeCell ref="I17:J17"/>
    <mergeCell ref="F57:H57"/>
    <mergeCell ref="F58:L58"/>
    <mergeCell ref="F59:L59"/>
    <mergeCell ref="F56:H56"/>
    <mergeCell ref="I18:J18"/>
    <mergeCell ref="K24:L24"/>
    <mergeCell ref="K22:L22"/>
    <mergeCell ref="K23:L23"/>
    <mergeCell ref="F13:L13"/>
    <mergeCell ref="K16:L16"/>
    <mergeCell ref="K17:L17"/>
    <mergeCell ref="K18:L18"/>
    <mergeCell ref="I14:J14"/>
    <mergeCell ref="K14:L14"/>
    <mergeCell ref="G15:H15"/>
    <mergeCell ref="I15:J15"/>
    <mergeCell ref="K15:L15"/>
    <mergeCell ref="J61:K61"/>
    <mergeCell ref="F1:L4"/>
    <mergeCell ref="F285:L285"/>
    <mergeCell ref="I287:K287"/>
    <mergeCell ref="F281:L281"/>
    <mergeCell ref="F282:G282"/>
    <mergeCell ref="H282:I282"/>
    <mergeCell ref="K282:L282"/>
    <mergeCell ref="F283:G283"/>
    <mergeCell ref="H283:I283"/>
    <mergeCell ref="K283:L283"/>
    <mergeCell ref="F284:G284"/>
    <mergeCell ref="H284:I284"/>
    <mergeCell ref="K284:L284"/>
    <mergeCell ref="J275:K275"/>
    <mergeCell ref="F5:L6"/>
    <mergeCell ref="F11:L11"/>
    <mergeCell ref="G149:I149"/>
    <mergeCell ref="F83:K83"/>
    <mergeCell ref="F7:L7"/>
    <mergeCell ref="F12:L12"/>
    <mergeCell ref="I19:J19"/>
    <mergeCell ref="G19:H19"/>
    <mergeCell ref="G18:H18"/>
    <mergeCell ref="F51:H51"/>
    <mergeCell ref="J150:L150"/>
    <mergeCell ref="G23:H23"/>
    <mergeCell ref="K26:L26"/>
    <mergeCell ref="K21:L21"/>
    <mergeCell ref="H278:I278"/>
    <mergeCell ref="F332:L332"/>
    <mergeCell ref="F168:L168"/>
    <mergeCell ref="G61:H61"/>
    <mergeCell ref="G62:H62"/>
    <mergeCell ref="J62:K62"/>
    <mergeCell ref="J63:K63"/>
    <mergeCell ref="J65:K65"/>
    <mergeCell ref="F163:L163"/>
    <mergeCell ref="F166:F167"/>
    <mergeCell ref="K166:K167"/>
    <mergeCell ref="K304:L304"/>
    <mergeCell ref="J66:K66"/>
    <mergeCell ref="F153:L153"/>
    <mergeCell ref="G65:H65"/>
    <mergeCell ref="J149:L149"/>
    <mergeCell ref="G151:I151"/>
    <mergeCell ref="J151:L151"/>
    <mergeCell ref="F109:K109"/>
    <mergeCell ref="F103:K103"/>
    <mergeCell ref="F253:H253"/>
    <mergeCell ref="F111:K111"/>
    <mergeCell ref="F45:L45"/>
    <mergeCell ref="F9:L9"/>
    <mergeCell ref="F60:L60"/>
    <mergeCell ref="F29:L29"/>
    <mergeCell ref="F31:L31"/>
    <mergeCell ref="F32:L32"/>
    <mergeCell ref="G20:H20"/>
    <mergeCell ref="G21:H21"/>
    <mergeCell ref="G22:H22"/>
    <mergeCell ref="I20:J20"/>
    <mergeCell ref="I21:J21"/>
    <mergeCell ref="I22:J22"/>
    <mergeCell ref="K28:L28"/>
    <mergeCell ref="G28:H28"/>
    <mergeCell ref="F35:L35"/>
    <mergeCell ref="K27:L27"/>
    <mergeCell ref="F39:L39"/>
    <mergeCell ref="K20:L20"/>
    <mergeCell ref="F46:H46"/>
    <mergeCell ref="J46:K46"/>
    <mergeCell ref="L69:L102"/>
    <mergeCell ref="F148:L148"/>
    <mergeCell ref="G26:H26"/>
    <mergeCell ref="F126:K126"/>
    <mergeCell ref="F140:K140"/>
    <mergeCell ref="J157:L157"/>
    <mergeCell ref="F42:L42"/>
    <mergeCell ref="F34:L34"/>
    <mergeCell ref="F164:L164"/>
    <mergeCell ref="J53:K53"/>
    <mergeCell ref="J54:K54"/>
    <mergeCell ref="J56:K56"/>
    <mergeCell ref="J57:K57"/>
    <mergeCell ref="F141:L141"/>
    <mergeCell ref="J142:K142"/>
    <mergeCell ref="J143:K143"/>
    <mergeCell ref="J145:K145"/>
    <mergeCell ref="J146:K146"/>
    <mergeCell ref="J155:L155"/>
    <mergeCell ref="F91:K91"/>
    <mergeCell ref="F92:K92"/>
    <mergeCell ref="F93:K93"/>
    <mergeCell ref="F94:K94"/>
    <mergeCell ref="F116:K116"/>
    <mergeCell ref="F108:K108"/>
    <mergeCell ref="F122:K122"/>
    <mergeCell ref="F124:K124"/>
    <mergeCell ref="F125:K125"/>
    <mergeCell ref="I166:I167"/>
    <mergeCell ref="J166:J167"/>
    <mergeCell ref="F73:K73"/>
    <mergeCell ref="F260:F261"/>
    <mergeCell ref="G260:G261"/>
    <mergeCell ref="H260:H261"/>
    <mergeCell ref="F158:L158"/>
    <mergeCell ref="H159:I159"/>
    <mergeCell ref="G145:H145"/>
    <mergeCell ref="H160:I160"/>
    <mergeCell ref="J160:K160"/>
    <mergeCell ref="J161:K161"/>
    <mergeCell ref="H161:I161"/>
    <mergeCell ref="G154:I154"/>
    <mergeCell ref="J154:L154"/>
    <mergeCell ref="G155:I155"/>
    <mergeCell ref="J156:L156"/>
    <mergeCell ref="G157:I157"/>
    <mergeCell ref="F115:K115"/>
    <mergeCell ref="F107:K107"/>
    <mergeCell ref="F123:K123"/>
    <mergeCell ref="G146:H146"/>
    <mergeCell ref="L103:L138"/>
    <mergeCell ref="F328:L328"/>
    <mergeCell ref="F329:L330"/>
    <mergeCell ref="G294:G295"/>
    <mergeCell ref="H294:H295"/>
    <mergeCell ref="L294:L295"/>
    <mergeCell ref="I294:K295"/>
    <mergeCell ref="F112:K112"/>
    <mergeCell ref="F113:K113"/>
    <mergeCell ref="F127:K127"/>
    <mergeCell ref="F128:K128"/>
    <mergeCell ref="F129:K129"/>
    <mergeCell ref="F130:K130"/>
    <mergeCell ref="F131:K131"/>
    <mergeCell ref="F132:K132"/>
    <mergeCell ref="F133:K133"/>
    <mergeCell ref="F114:K114"/>
    <mergeCell ref="F134:K134"/>
    <mergeCell ref="F117:K117"/>
    <mergeCell ref="F118:K118"/>
    <mergeCell ref="F119:K119"/>
    <mergeCell ref="F120:K120"/>
    <mergeCell ref="F121:K121"/>
    <mergeCell ref="F110:K110"/>
  </mergeCells>
  <phoneticPr fontId="6" type="noConversion"/>
  <hyperlinks>
    <hyperlink ref="F37" r:id="rId1" xr:uid="{2379631F-0954-47E8-BC4D-8B9A2BE94C68}"/>
    <hyperlink ref="F39" r:id="rId2" xr:uid="{0AA85886-2E1D-4B05-85AC-76A6C1CD4C50}"/>
    <hyperlink ref="L62" r:id="rId3" xr:uid="{3F9CBD27-E85E-4279-A57C-434BF31F68D2}"/>
    <hyperlink ref="L64" r:id="rId4" display="https://spr.stp.gov.py/tablero/public/geografico4.jsp" xr:uid="{8EB60129-649C-4790-BBF2-B5E502A50F79}"/>
    <hyperlink ref="L67" r:id="rId5" xr:uid="{73C9E566-9403-43F4-B159-E07A2A4A2920}"/>
    <hyperlink ref="L272" r:id="rId6" location="/bandeja/historico" xr:uid="{EC6C047A-27DD-4D7A-A7F4-221EBD36A628}"/>
    <hyperlink ref="L275" r:id="rId7" xr:uid="{02367AB0-82FA-4738-8D34-E22AE2A6C144}"/>
    <hyperlink ref="L276" r:id="rId8" xr:uid="{3B6B6B14-2737-4E80-BD54-F3ED2E11477F}"/>
    <hyperlink ref="L277" r:id="rId9" xr:uid="{55DCCCCA-1BB0-44EB-845F-225694C04FB4}"/>
    <hyperlink ref="L278" r:id="rId10" xr:uid="{9D3D1CFA-408A-482D-804A-7CB73289B1E9}"/>
    <hyperlink ref="L279" r:id="rId11" xr:uid="{D48AD556-F5C7-4619-874D-2BA40F6CE5B7}"/>
    <hyperlink ref="K283" r:id="rId12" xr:uid="{B707A5BB-9398-4A4A-A301-92FB2AF06037}"/>
    <hyperlink ref="K284" r:id="rId13" xr:uid="{84CC50EB-F628-4702-BD96-6E92DA72242F}"/>
    <hyperlink ref="L296" r:id="rId14" xr:uid="{43570F66-3EE0-4D58-AFC1-DCD77FD6DB4B}"/>
    <hyperlink ref="J300" r:id="rId15" xr:uid="{6BFFE4B2-54BD-4785-BEFE-F7A4EDB217D2}"/>
    <hyperlink ref="F13" r:id="rId16" xr:uid="{F10C87B1-CC82-467A-9DD5-4AFBF7330A11}"/>
    <hyperlink ref="L161:L162" r:id="rId17" location="/reportes/derivados" display="https://adminaip.paraguay.gov.py/#/reportes/derivados" xr:uid="{739788D2-C851-493B-A5D5-19A1C5CFA756}"/>
    <hyperlink ref="L160" r:id="rId18" location="/reportes/derivados" xr:uid="{F5530099-9976-4D68-9C59-1E883373DCAC}"/>
    <hyperlink ref="J157" r:id="rId19" display="https://nube2.senatur.gov.py/index.php/s/sfHi6dTWqoxSp3A?path=%2FPeriodo%202025" xr:uid="{14749AA6-C902-4FF3-9E90-5C83541DB312}"/>
    <hyperlink ref="J156" r:id="rId20" display="https://nube2.senatur.gov.py/index.php/s/sfHi6dTWqoxSp3A?path=%2FPeriodo%202025" xr:uid="{2D4AE49B-7123-427A-94D5-438467843360}"/>
    <hyperlink ref="J155" r:id="rId21" xr:uid="{AFFEE9B8-3F94-4303-B186-1307B9D83883}"/>
    <hyperlink ref="J152" r:id="rId22" xr:uid="{8364A340-17BF-488F-A942-B1D6A2BBBEDE}"/>
    <hyperlink ref="J151" r:id="rId23" xr:uid="{0AD08F2C-1B40-42CF-9996-EBF342D86041}"/>
    <hyperlink ref="L142" r:id="rId24" xr:uid="{9554E1A7-D4A7-477C-968D-A48D5160C480}"/>
    <hyperlink ref="J150" r:id="rId25" xr:uid="{BF2FC4C4-6D70-4A81-97F9-1937C8FA4561}"/>
    <hyperlink ref="L48" r:id="rId26" xr:uid="{9B392CF4-2006-4CC4-8A68-EC26A3613C06}"/>
    <hyperlink ref="L260" r:id="rId27" xr:uid="{97D35D2B-0F4E-4D7F-9FA0-8D65CB206178}"/>
    <hyperlink ref="L266" r:id="rId28" xr:uid="{349F27C3-9C17-4F5D-B890-3E9D97F52525}"/>
    <hyperlink ref="L268" r:id="rId29" xr:uid="{0D8FC9B5-A43D-4290-B808-F5D54E166974}"/>
    <hyperlink ref="L267" r:id="rId30" xr:uid="{961BE57D-CA77-458E-8E07-652C13FFF071}"/>
    <hyperlink ref="L265" r:id="rId31" xr:uid="{F207BED5-1A23-4FF1-AE47-AE16B35ED1F8}"/>
    <hyperlink ref="L264" r:id="rId32" xr:uid="{4D39746B-3A07-4D81-8D13-AD7EAE497381}"/>
    <hyperlink ref="L262" r:id="rId33" xr:uid="{257267F6-A3B2-49EF-9847-D6D8DF71FDC5}"/>
    <hyperlink ref="L263" r:id="rId34" xr:uid="{CE3C956B-13AD-4600-B29E-377BDDF38507}"/>
    <hyperlink ref="L258" r:id="rId35" xr:uid="{97DB97F6-294C-4BAC-A3FA-C025493F237B}"/>
    <hyperlink ref="L259" r:id="rId36" xr:uid="{D5C56C62-FAD6-4CB2-BE09-0E5810186F63}"/>
    <hyperlink ref="L273" r:id="rId37" xr:uid="{910AB4DF-7A3C-4759-8FF9-699D77BAC72C}"/>
    <hyperlink ref="L143" r:id="rId38" xr:uid="{CCBDA9A4-8E85-4B9B-BE36-6B02005038DA}"/>
    <hyperlink ref="L145" r:id="rId39" xr:uid="{F2D17AFA-6B6A-49A2-9323-14EC5223F493}"/>
    <hyperlink ref="L146" r:id="rId40" xr:uid="{4821EDE8-816E-4232-A2D0-8C937F41C854}"/>
    <hyperlink ref="L294" r:id="rId41" xr:uid="{0156E950-8749-4909-9626-1F1A65E50A65}"/>
    <hyperlink ref="L257" r:id="rId42" xr:uid="{0DAF4EDF-77A3-4873-ACA2-A33D640512B2}"/>
    <hyperlink ref="L256" r:id="rId43" xr:uid="{C6581C3A-6BCB-43EE-9CFE-FC5DFAAF6159}"/>
    <hyperlink ref="F41" r:id="rId44" xr:uid="{09DDB8FA-5E1F-4278-A89E-90C70AC3F84A}"/>
  </hyperlinks>
  <printOptions horizontalCentered="1" gridLines="1"/>
  <pageMargins left="0.25" right="0.25" top="0.75" bottom="0.75" header="0.3" footer="0.3"/>
  <pageSetup paperSize="14" scale="65" orientation="landscape" r:id="rId45"/>
  <drawing r:id="rId4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43AA-6DF2-4D60-A594-767756EE6C87}">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RCC_23</vt:lpstr>
      <vt:lpstr>Hoja1</vt:lpstr>
      <vt:lpstr>'MATRIZ RCC_23'!Área_de_impresión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Marisol González</cp:lastModifiedBy>
  <cp:lastPrinted>2025-07-10T17:47:34Z</cp:lastPrinted>
  <dcterms:created xsi:type="dcterms:W3CDTF">2020-06-23T19:35:00Z</dcterms:created>
  <dcterms:modified xsi:type="dcterms:W3CDTF">2025-07-14T17:44:04Z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2058-11.2.0.9937</vt:lpwstr>
  </property>
</Properties>
</file>