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mc:AlternateContent xmlns:mc="http://schemas.openxmlformats.org/markup-compatibility/2006">
    <mc:Choice Requires="x15">
      <x15ac:absPath xmlns:x15ac="http://schemas.microsoft.com/office/spreadsheetml/2010/11/ac" url="/Users/rolex/Downloads/"/>
    </mc:Choice>
  </mc:AlternateContent>
  <xr:revisionPtr revIDLastSave="0" documentId="13_ncr:1_{4301073E-5508-2C4A-9265-C4DD9B24A313}" xr6:coauthVersionLast="36" xr6:coauthVersionMax="41" xr10:uidLastSave="{00000000-0000-0000-0000-000000000000}"/>
  <bookViews>
    <workbookView xWindow="0" yWindow="1300" windowWidth="28800" windowHeight="15840" xr2:uid="{00000000-000D-0000-FFFF-FFFF00000000}"/>
  </bookViews>
  <sheets>
    <sheet name="Hoja1" sheetId="1" r:id="rId1"/>
  </sheets>
  <externalReferences>
    <externalReference r:id="rId2"/>
  </externalReferences>
  <definedNames>
    <definedName name="_xlnm.Print_Area" localSheetId="0">Hoja1!$A$3:$H$422</definedName>
  </definedNames>
  <calcPr calcId="181029" iterate="1"/>
</workbook>
</file>

<file path=xl/calcChain.xml><?xml version="1.0" encoding="utf-8"?>
<calcChain xmlns="http://schemas.openxmlformats.org/spreadsheetml/2006/main">
  <c r="E265" i="1" l="1"/>
  <c r="D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265" i="1" l="1"/>
</calcChain>
</file>

<file path=xl/sharedStrings.xml><?xml version="1.0" encoding="utf-8"?>
<sst xmlns="http://schemas.openxmlformats.org/spreadsheetml/2006/main" count="786" uniqueCount="584">
  <si>
    <t>1- PRESENTACIÓN</t>
  </si>
  <si>
    <t>Institución:</t>
  </si>
  <si>
    <t>Periodo del informe:</t>
  </si>
  <si>
    <t>Misión institucional</t>
  </si>
  <si>
    <t>Qué es la institución (en lenguaje sencillo, menos de 100 palabras)</t>
  </si>
  <si>
    <t>2-Presentación del CRCC (miembros y cargos que ocupan). (Adjuntar Resolución para la descarga en formato pdf o Establecer el link de acceso directo)</t>
  </si>
  <si>
    <t>Nro.</t>
  </si>
  <si>
    <t>Dependencia</t>
  </si>
  <si>
    <t>Responsable</t>
  </si>
  <si>
    <t>Cargo que Ocupa</t>
  </si>
  <si>
    <t>3- Plan de Rendición de Cuentas</t>
  </si>
  <si>
    <t>3.1. Resolución de Aprobación y Anexo de Plan de Rendición de Cuentas</t>
  </si>
  <si>
    <t>Evidencia (Enlace del documento)</t>
  </si>
  <si>
    <t>3.2 Plan de Rendición de Cuentas. (Describir los motivos de la selección temática en menos de 100 palabras y exponer si existió participación ciudadana en el proceso. Vincular la selección con el POI, PEI, PND2030 y ODS). (Adjuntar el plan para la descarga en formato pdf Establecer el link de acceso directo).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</si>
  <si>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</si>
  <si>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</si>
  <si>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</si>
  <si>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</si>
  <si>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</si>
  <si>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</si>
  <si>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</si>
  <si>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</si>
  <si>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</si>
  <si>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</si>
  <si>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</si>
  <si>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</si>
  <si>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</si>
  <si>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Enero</t>
  </si>
  <si>
    <t>Febrero</t>
  </si>
  <si>
    <t>Marzo</t>
  </si>
  <si>
    <t>Abril</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</si>
  <si>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</si>
  <si>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</si>
  <si>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</si>
  <si>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</si>
  <si>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</si>
  <si>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</si>
  <si>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</si>
  <si>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Mayo</t>
  </si>
  <si>
    <t>Junio</t>
  </si>
  <si>
    <t>4.4 Proyectos y Programas Ejecutados a la fecha del Informe (listado referencial, apoyarse en gráficos ilustrativos)</t>
  </si>
  <si>
    <t>N°</t>
  </si>
  <si>
    <t>Descripción</t>
  </si>
  <si>
    <t>Objetivo</t>
  </si>
  <si>
    <t>Metas</t>
  </si>
  <si>
    <t>Población Beneficiaria</t>
  </si>
  <si>
    <t>Valor de Inversión</t>
  </si>
  <si>
    <t>Porcentaje de Ejecución</t>
  </si>
  <si>
    <t>Evidencias</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</si>
  <si>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</si>
  <si>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</si>
  <si>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</si>
  <si>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</si>
  <si>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</si>
  <si>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</si>
  <si>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</si>
  <si>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Resultados Logrados</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</si>
  <si>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</si>
  <si>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</si>
  <si>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</si>
  <si>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</si>
  <si>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</si>
  <si>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</si>
  <si>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</si>
  <si>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</si>
  <si>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</si>
  <si>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</si>
  <si>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</si>
  <si>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</si>
  <si>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Ejecutado</t>
  </si>
  <si>
    <t>Saldos</t>
  </si>
  <si>
    <t>Evidencia (Enlace Ley 5189)</t>
  </si>
  <si>
    <t>4.9 Fortalecimiento Institucional (Normativas, Estructura Interna, Infraestructura, adquisiciones, etc. En el trimestre, periodo del Informe)</t>
  </si>
  <si>
    <t>Descripción del Fortalecimiento</t>
  </si>
  <si>
    <t>Costo de Inversión</t>
  </si>
  <si>
    <t>Descripción del Beneficio</t>
  </si>
  <si>
    <t>Evidencia</t>
  </si>
  <si>
    <t>5- Instancias de Participación Ciudadana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</si>
  <si>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</si>
  <si>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</si>
  <si>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</si>
  <si>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</si>
  <si>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</si>
  <si>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</si>
  <si>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</si>
  <si>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</si>
  <si>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</si>
  <si>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</si>
  <si>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</si>
  <si>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</si>
  <si>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</si>
  <si>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6- Control Interno y Externo</t>
  </si>
  <si>
    <t>Informes de Auditorias Internas y Auditorías Externas en el Trimestre</t>
  </si>
  <si>
    <t>Auditorias Financieras</t>
  </si>
  <si>
    <t>Nro. de Informe</t>
  </si>
  <si>
    <t>Evidencia (Enlace Ley 5282/14)</t>
  </si>
  <si>
    <t>Auditorias de Gestión</t>
  </si>
  <si>
    <t>Auditorías Externas</t>
  </si>
  <si>
    <t>Otros tipos de Auditoria</t>
  </si>
  <si>
    <t>Planes de Mejoramiento elaborados en el Trimestre</t>
  </si>
  <si>
    <t>Informe de referencia</t>
  </si>
  <si>
    <t>Evidencia (Adjuntar Documento)</t>
  </si>
  <si>
    <t>7- Descripción cualitativa de logros alcanzados en el Trimestre (apoyar con gráficos, cuadros dinámicos que describan lo alcanzado)</t>
  </si>
  <si>
    <t>MATRIZ DE INFORMACIÓN MINIMA PARA INFORME FINAL DE RENDICIÓN DE CUENTAS AL CIUDADANO</t>
  </si>
  <si>
    <t>Enero a Diciembre de 2.021</t>
  </si>
  <si>
    <t>Julio</t>
  </si>
  <si>
    <t>Agosto</t>
  </si>
  <si>
    <t>Septiembre</t>
  </si>
  <si>
    <t>Octubre</t>
  </si>
  <si>
    <t>Noviembre</t>
  </si>
  <si>
    <t>Diciembre</t>
  </si>
  <si>
    <t>4°</t>
  </si>
  <si>
    <t>5°</t>
  </si>
  <si>
    <t>Estrategias Sanitarias</t>
  </si>
  <si>
    <t>Estrategias de Apoyo a la Industria</t>
  </si>
  <si>
    <t xml:space="preserve">Estrategias de Captación de Visitantes  </t>
  </si>
  <si>
    <t>Estrategias de Marketing</t>
  </si>
  <si>
    <t>Estrategia Turismo Naranja</t>
  </si>
  <si>
    <t>Vinculado a los documentos citados a continuación: Plan Nacional de Desarrollo 2030; Plan Maestro de Desarrollo Sostenible del Sector Turístico del Paraguay 2019-2026; Plan Estratégico Institucional 2019-2023</t>
  </si>
  <si>
    <r>
      <rPr>
        <sz val="11"/>
        <rFont val="Calibri"/>
        <family val="2"/>
      </rPr>
      <t xml:space="preserve">Ley N° 6524/2020 por la cual declara estado de Emergencia Sanitaria </t>
    </r>
    <r>
      <rPr>
        <sz val="11"/>
        <rFont val="Calibri"/>
        <family val="2"/>
      </rPr>
      <t>Decreto N° 3.456/20 en el cual se declara "Estado de Emergencia   Sanitaria", el 16 de marzo de 2020.</t>
    </r>
  </si>
  <si>
    <r>
      <rPr>
        <sz val="11"/>
        <color indexed="8"/>
        <rFont val="Calibri"/>
        <family val="2"/>
      </rPr>
      <t xml:space="preserve">Se adjunta  en carpeta de Anexo - </t>
    </r>
    <r>
      <rPr>
        <sz val="11"/>
        <rFont val="Calibri"/>
        <family val="2"/>
      </rPr>
      <t>Ítem 3.2</t>
    </r>
    <r>
      <rPr>
        <sz val="11"/>
        <color indexed="8"/>
        <rFont val="Calibri"/>
        <family val="2"/>
      </rPr>
      <t xml:space="preserve"> : Estrategias Sector Turismo en Paraguay Covid - Resolución N° 663/20
Enlace de </t>
    </r>
    <r>
      <rPr>
        <sz val="11"/>
        <color indexed="8"/>
        <rFont val="Calibri"/>
        <family val="2"/>
      </rPr>
      <t>difusión a través de Web Institucional y Redes Sociales:   https://www.facebook.com/SenaturPy/videos/817832642074769/
https://www.facebook.com/SenaturPy/posts/10158487473620789</t>
    </r>
  </si>
  <si>
    <t>Marco Estratégico para el Desarrollo del Turismo Náutico-Fluvial en Paraguay e Identificación de Inversiones Prioritarias para su Desarrollo en los Ríos Paraguay y Paraná, con el apoyo del BID</t>
  </si>
  <si>
    <r>
      <t>Informe de la estrategia de intervención</t>
    </r>
    <r>
      <rPr>
        <b/>
        <sz val="11"/>
        <color indexed="36"/>
        <rFont val="Calibri"/>
        <family val="2"/>
      </rPr>
      <t xml:space="preserve"> </t>
    </r>
    <r>
      <rPr>
        <sz val="11"/>
        <rFont val="Calibri"/>
        <family val="2"/>
      </rPr>
      <t xml:space="preserve">del Potencial del turismo fluvial en los ríos Paraná y Paraguay, sus afluentes navegables y humedales del Ñeembucú, </t>
    </r>
    <r>
      <rPr>
        <sz val="11"/>
        <rFont val="Calibri"/>
        <family val="2"/>
      </rPr>
      <t>incluyendo el  listado de inversiones tentativas</t>
    </r>
  </si>
  <si>
    <r>
      <t xml:space="preserve">Población meta de las ciudades rivereñas de los departamentos de Itapúa, Misiones, </t>
    </r>
    <r>
      <rPr>
        <sz val="11"/>
        <rFont val="Calibri"/>
        <family val="2"/>
      </rPr>
      <t xml:space="preserve">Ñeembucú, </t>
    </r>
    <r>
      <rPr>
        <sz val="11"/>
        <rFont val="Calibri"/>
        <family val="2"/>
      </rPr>
      <t>Central, Alto Paraguay, Pdte. Hayes y Asunción, Capital</t>
    </r>
  </si>
  <si>
    <t>USD 70.000</t>
  </si>
  <si>
    <t>https://www.dropbox.com/sh/ppk0ggarc3ik90b/AACmk1nIDxPQPHEOSK8ylkdva?dl=0</t>
  </si>
  <si>
    <t>Proyecto Áreas Protegidas-Espacios Estratégicos para  la reactivación del Desarrollo del Turismo Sostenible post Covid19, a través del Fondo Regional de Cooperación Triangular de la República Federal de Alemania presentado en forma conjunta con la República del Paraguay, Costa Rica y Ecuador.</t>
  </si>
  <si>
    <t>Contribuir con la reactivación del desarrollo turístico sostenible post-COVID19 en áreas protegidas seleccionadas en Paraguay y Ecuador a través del intercambio de información y experiencias para la planificación, capacitación y posicionamiento de las Áreas Protegidas seleccionadas.</t>
  </si>
  <si>
    <t>Desarrollo turístico sostenible en las áreas protegidas seleccionadas</t>
  </si>
  <si>
    <t>Población de las ciudades de Ñacunday y Pedro Juan Caballero</t>
  </si>
  <si>
    <t>Euros 652.000 (entre los 3 países)</t>
  </si>
  <si>
    <t>https://www.dropbox.com/scl/fi/56u7jtuzs3f1mmrzef06g/Copia-de-210322-POA-Proyecto-Triangular-RevPY.xlsx?dl=0&amp;rlkey=9l1vynzid21bndxp0qdzkl948</t>
  </si>
  <si>
    <t>i)  Breve diagnóstico de la situación del turismo náutico en Paraguay, incluyendo el inventario de instalaciones y servicios portuarios, características del funcionamiento empresarial de las instalaciones portuarias y empresas vinculadas, revisión del marco normativo, perfil de la demanda actual y potencial;
ii) Bases estratégicas para el desarrollo del turismo náutico-fluvial en Paraguay;
iii) Evaluación del potencial turístico náutico e identificación de inversiones prioritarias en turismo náutico ;
iv) Realización de una ficha de proyecto para cada una de las inversiones relacionadas con el turismo náutico; 
v)  Identificar prioridades y socializar el alcance del Programa entre actores locales relevantes</t>
  </si>
  <si>
    <t>Promoción del Turismo Nacional</t>
  </si>
  <si>
    <t>OE1. Fomentar proyectos Turísticos respetuosos con el medio ambiente y beneficios para las comunidades locales y promoción.</t>
  </si>
  <si>
    <t>https://www.senatur.gov.py/</t>
  </si>
  <si>
    <t>OE2. Posicionar al Paraguay en el mercado internacional con atractivos naturales y culturales competitivos con servicios y experiencias de calidad</t>
  </si>
  <si>
    <t>https://www.facebook.com/SenaturPy</t>
  </si>
  <si>
    <t>SENATUR - Página web</t>
  </si>
  <si>
    <t>Página web institucional de la Secretaría Nacional de Turismo, sitio que almacena todas las acciones de la Ministra Secretaria Ejecutiva, Sofía Montiel de Afara, al frente de la institución. Acciones, noticias, promociones, y toda la información del ámbito turístico.</t>
  </si>
  <si>
    <t>Dirección de TIC´s - Dirección de Comunicación</t>
  </si>
  <si>
    <t>SENATUR - Plataforma Facebook</t>
  </si>
  <si>
    <t xml:space="preserve">Plataforma digital que resume las acciones diarias de la institución, y sitio donde se replican noticias relacionadas al sector turístico. </t>
  </si>
  <si>
    <t>Dirección de Comunicación</t>
  </si>
  <si>
    <t>https://www.facebook.com/SenaturPy/</t>
  </si>
  <si>
    <t>SENATUR - Plataforma Instagram</t>
  </si>
  <si>
    <t xml:space="preserve">Plataforma digital donde se almacenan imágenes de promociones, invitaciones a actividades y jornada que se impulsan desde la Secretaría de Turismo. </t>
  </si>
  <si>
    <t>https://instagram.com/senatur_py?igshid=15lt8768idwci</t>
  </si>
  <si>
    <t>SENATUR - Plataforma Twitter</t>
  </si>
  <si>
    <t xml:space="preserve">Plataforma social que sirve para la generación instantánea de todas las acciones diarias de la Senatur, la replica de contenidos del Gobierno Nacional y todo tipo de anuncios que contengan contenido turístico. </t>
  </si>
  <si>
    <t>https://twitter.com/Senatur_Py</t>
  </si>
  <si>
    <t>Visit Paraguay</t>
  </si>
  <si>
    <t>Sitio oficial de promoción de destinos turísticos a nivel nacional, donde se observan los servicios turísticos en todo el territorio nacional, circuitos y rutas, informaciones en general, dirigido fundamentalmente a visitantes internacionales.</t>
  </si>
  <si>
    <t>Dirección de Marketing</t>
  </si>
  <si>
    <t>https://www.visitparaguay.travel/</t>
  </si>
  <si>
    <t>SOFIA MONTIEL Twitter</t>
  </si>
  <si>
    <t xml:space="preserve">Cuenta oficial de la Secretaria Ejecutiva, en la plataforma de Twitter, donde se anuncian las principales noticias de impacto de las acciones encaradas por la titular. Ayuda fundamentalmente a dar a conocer las acciones más trascendentales, a toda la ciudadanía. </t>
  </si>
  <si>
    <t>Departamento de Relaciones Públicas</t>
  </si>
  <si>
    <t>https://twitter.com/Sofiaemontiel</t>
  </si>
  <si>
    <t> Actualización de datos en Pagina WEB y Redes Sociales de la Institución</t>
  </si>
  <si>
    <t> Página Web y Redes Sociales</t>
  </si>
  <si>
    <t xml:space="preserve"> Actualización de los datos </t>
  </si>
  <si>
    <t>https://www.senatur.gov.py/application/files/3915/9171/4725/directorio_funcionarios.pdf</t>
  </si>
  <si>
    <t>https://www.senatur.gov.py/reclamos</t>
  </si>
  <si>
    <t>500 estaciones de servicios verificadas en el marco de la campaña "Los mejores baños en Ruta" en los Departamentos citados a continuación: Paraguarí, Itapúa, Alto Paraná, Caaguazú, Cordillera, Presidente Hayes, Boquerón, Alto Paraguay, Guaira, Caazapá, Misiones, Ñeembucú y Central.</t>
  </si>
  <si>
    <t>1 Plan Estratégico de Desarrollo Turístico del Departamento de Ñeembucú - PLANDETUR ÑEEMBUCU.</t>
  </si>
  <si>
    <t xml:space="preserve">1 (un) plataforma CAMPUSTUR de capacitación en Protocolos de Bioseguridad / 2.519 nuevos inscriptos en la plataforma / 1.152 representantes de empresas que finalizaron el curso. </t>
  </si>
  <si>
    <t>8 webinars con capacitaciones dirigido a propietarios y personal de establecimientos de alojamiento (Posadas Turísticas y rurales): más de 850 personas participaron de los diferentes webinars coordinados por Senatur en temás como Sobreviviendo a la Crisis, Construyendo competitividades, Manejo de Redes Sociales, entre otros.</t>
  </si>
  <si>
    <t>En el marco del Pograma Nacional de Turismo Gastronómico se realizaron un total de 23 talleres  / 1.087 personas capacitadas  (se detalla abajo)                                                                                                                                                                                                                                                    5 (cinco) Talleres Virtuales en el marco del Programa Turismo Gastronómico / 390 (trescientos noventa) personas capacitadas                                                                                                                                                                                                                                                                                                                                                                                3 (tres) Talleres Presenciales, en el marco del Programa de Turismo Gastronómico en Concepción (Concepción), Itapuá (Encarnación)  / 147 (ciento cuarenta y siete) personas capacitadas. 
15 (quince) Talleres Presenciales en Gastronomía Temática y Coctelería en las localidades de Presidente Hayes (Villa Hayes), Concepción (Concepción), Itapuá (Carmen del Paraná, Encarnación) / 550 (quinientos cincuenta) personas capacitadas.</t>
  </si>
  <si>
    <t xml:space="preserve">1 Folleto de Turismo Gastronómico elaborado, diseñado e impreso </t>
  </si>
  <si>
    <t xml:space="preserve">1 Folleto de Turismo Rural elaborado, diseñado e impreso </t>
  </si>
  <si>
    <t>163  Establecimientos obtuvieron el Sello Safe Travels.</t>
  </si>
  <si>
    <t>Formación y Fomalización de Guias de Turismo en el marco del convenio SENATUR  y Asociación Paraguaya de Guias de Turismo APGT. 58 personas capacitadas en 5 destinos (Misiones, Cordillera, Guairá, Boquerón Concepción)</t>
  </si>
  <si>
    <t>6 Webinars de la campaña Solo para vos a los países como Canadá, EE.UU y Panamá, Argentina, Brasil, Bolivia.</t>
  </si>
  <si>
    <t>4 Webinars  dirigido a representaciones diplomáticas y consulares de Paraguay en el exterior en el marco del convenio entre Senatur y el Ministerio de Relaciones Exteriores
80 participantes en total de las Embajadas y Consulados de Paraguay en Argentina, Brasil, Bolivia, Chile, Uruguay, Alemania, España, Francia, Austria, Bélgica, Italia, Portugal, Reino Unido, Rusia, Santa Sede, Suecia, Suiza, Turquía, Egipto, Marruecos, Sudáfrica, Israel, Líbano, Qatar, Costa Rica, Cuba, Panamá, México, Canadá, Estados Unidos, República Dominicana, Corea, Indonesia, Japón, Taiwán, Australia, India.</t>
  </si>
  <si>
    <t xml:space="preserve">1 Folleto de Turismo Religioso elaborado, diseñado e impreso </t>
  </si>
  <si>
    <t>1 Folleto de Experiencias Turísticas en el Chaco Central, diseñado e impreso</t>
  </si>
  <si>
    <t xml:space="preserve">01 (un) Manual de Generación y Desarrollo de Productos Turísticos aprobado para implementar en los municipios. </t>
  </si>
  <si>
    <t xml:space="preserve">Ley N.º 6790/2021 referente a la supresión de visas para ciudadanos provenientes de los Estados Unidos de América, Canadá, Australia y Nueva Zelanda que ingresen al país con fines turísticos, como medidas temporales para incentivar la reactivación turística y la apertura de Paraguay al mundo. Esta Ley tiene una duración de 3 (tres) años a partir de su publicación oficial.  </t>
  </si>
  <si>
    <t>Se habilitaron  20  Establecimientos Rurales y posadas turísticas en los departamentos de Caazapá, Itapuá, Misiones, Alto Paraná, Paraguarí, Cordillera, Ñeembucú y Alto Paraguay.</t>
  </si>
  <si>
    <r>
      <t>Campaña de Turismo Interno “Abraza Paraguay” - Características: Campaña 360; Publicidad en redes sociales y plataformas digitales del Paraguay; Publicidad en medios televisivos y radiales; Pantallas led en vía pública, ómnibus y cines; Cartelería estática en vía pública en capital e interior; Publicaciones en revistas y principales periódicos y Activaciones presenciales: Stands móviles, combi viajera.  Activaciones digitales: Mapa interactivo, tours virtuales, campaña de influencers, y otros, en coordinación con la Mesa de Innovación.  Publicidad en radios de capital e interior. 
La campaña, comprenderá además la difusión de las opciones de turismo interno en los diferentes puntos del país. Para el efecto, se incluirán los destinos en paquetes turísticos económicamente atractivos y promociones para los turistas, que deseen aprovechar la época para redescubrir el país. La Activación de la Campaña Abraza, tuvo lugar en Bella Vista, Encarnación, San Ignacio, Villarrica , Asunción y Filadelfia. Talleres de capacitación virtual vía zoom y Facebook live en Turismo de Naturaleza y Marketing Digital a funcionarios y público en general. Ejes temáticos de la campaña internacional PARAGUAY, SOLO PARA VOS. 1- Cultura ; 2- Naturaleza ; 3- Gastronomía; 4- Turismo rural comunitario ;  5- Deportes, turismo fluvial y pesca ;  6- Turismo experiencial;  7- Aventura ;  8- Turismo urbano y costumbres y el  9- Agua.
La campaña esta enfocada en redes sociales y la plataformas digitales como Google y trip advisor, utilizando la plataforma web de Senatur para el mercado internacional: www.visitparaguay.travel , así como las redes sociales de la misma plataforma: 
Redes sociales (Facebook, Instagram, Twitter ): en Argentina, Brasil, Uruguay, Chile, Bolivia,  Panamá, Perú, México, Estados Unidos, Italia, Colombia, Alemania y España: Total de visualizaciones</t>
    </r>
    <r>
      <rPr>
        <b/>
        <u/>
        <sz val="11"/>
        <rFont val="Calibri"/>
        <family val="2"/>
        <scheme val="minor"/>
      </rPr>
      <t>: 25.992.242 de impresiones.</t>
    </r>
    <r>
      <rPr>
        <sz val="11"/>
        <rFont val="Calibri"/>
        <family val="2"/>
        <scheme val="minor"/>
      </rPr>
      <t xml:space="preserve">
Campaña en Trip Advisor: en Argentina, Brasil, Uruguay, Chile, Bolivia,  Panamá, Perú, México, Estados Unidos, Italia, Colombia, Alemania y España: </t>
    </r>
    <r>
      <rPr>
        <b/>
        <u/>
        <sz val="11"/>
        <rFont val="Calibri"/>
        <family val="2"/>
        <scheme val="minor"/>
      </rPr>
      <t>5.473.024 de impresiones.</t>
    </r>
    <r>
      <rPr>
        <sz val="11"/>
        <rFont val="Calibri"/>
        <family val="2"/>
        <scheme val="minor"/>
      </rPr>
      <t xml:space="preserve"> 
Campaña Google: Argentina, Brasil, Uruguay, Chile y Bolivia, USA, España, Alemania e Italia: </t>
    </r>
    <r>
      <rPr>
        <b/>
        <u/>
        <sz val="11"/>
        <rFont val="Calibri"/>
        <family val="2"/>
        <scheme val="minor"/>
      </rPr>
      <t>63.565.711 de impresiones.</t>
    </r>
    <r>
      <rPr>
        <sz val="11"/>
        <rFont val="Calibri"/>
        <family val="2"/>
        <scheme val="minor"/>
      </rPr>
      <t xml:space="preserve">
Otra herramienta fundamental de promoción, serán los seminarios WEBINARS, dirigidos a Operadores emisivos, Agentes de Viajes y prensa:  
Webinars: Uruguay, Argentina, Brasil, Chile, Bolivia, Panamá, Ecuador, España, Alemania y Rusia. 
Campaña digital:  Argentina, Brasil, Bolivia, Chile Uruguay, Colombia, Panamá, México, USA, España, Italia y Alemania.  5 Activaciones en Asuncion, Bella Vista, San Ignacio, Encarnación y Villarrica.</t>
    </r>
  </si>
  <si>
    <r>
      <t>Más de 700 participantes d</t>
    </r>
    <r>
      <rPr>
        <sz val="11"/>
        <rFont val="Calibri"/>
        <family val="2"/>
        <scheme val="minor"/>
      </rPr>
      <t>e  las capacitaciones con Turismo Joven / 6 jornadas virtuales VINCULATE / 1 (un) proyecto Turismo Joven Vallemi - Ruta del Gua'a - aprobado por el PNUD para financiamiento / 02 (dos) emprendimientos lanzados oficialmente: Museo Interactivo. Tecnología del Patrimonio (San Ignacio)  y Arte Qom (Benjamín Aceval) / 1(una) vinculación con la Universidad Columbia para el fortalecimiento de jóvenes a través de talleres de capacitación /  2 (dos) Talleres presenciales sobre Turismo Joven  en  las ciudades de Tebicuary e Itape  con 44 participantes. Talleres Ypacarai (10 personas), Concepción (26 personas), visitas técnicas a Yabebyry, Cerrito y Pilar (10 participantes)</t>
    </r>
  </si>
  <si>
    <t>A través de un comunicado en forma conjunta entre SENATUR y SEDECO se informó a la ciudadanía, que los servicios turísticos adquiridos con anterioridad, podrían ser reprogramados. Además, SEDECO apoyará la Campaña de Turismo Interno “Abraza Paraguay” con el sello de la institución, protegiendo tanto a los consumidores como a los prestadores de servicios turísticos, con estas 3 condiciones especiales: 
1. la fecha de utilización de los paquetes turísticos ofrecidos con el sello de la SEDECO pueden ser cambiados de fecha sin costo para el consumidor, 
2. La validez de utilización es hasta el 30 de junio de 2021, 
3.  La actividad de turismo de ocio debe de estar autorizada por la autoridad competente.</t>
  </si>
  <si>
    <t>Plataforma Virtual Interactiva "Visita Paraguay" Sitio Web: Es una herramienta innovadora de promoción para reactivar el turismo interno. La misma une a toda la oferta del turismo interno ordenado por: 1 Atractivos, 2 Alojamientos, 3 Oferta de Productos Turísticos y 4 Gastronomía.</t>
  </si>
  <si>
    <t>Somos un órgano que establece la política turística nacional orientando, promoviendo, facilitando y regulando el desarrollo del turismo en el Paraguay, en beneficio de visitantes y de la ciudadanía en general. Resolución N° 1435 de fecha 19 de noviembre de 2019.</t>
  </si>
  <si>
    <t>La Secretaria Nacional de Turismo, con rango ministerial, se constituye como órgano orientador, promotor, facilitador, regulador del turismo y fijador de la política nacional. Igualmente es el órgano técnico y de gestión especializada encargado de la dirección, supervisión, coordinación, ejecución y evaluación de los programas, proyectos, planes y actividades del ámbito de su competencia. Tiene la necesaria autonomía funcional. Decreto N° 8911 de fecha 16 de mayo de 2018.</t>
  </si>
  <si>
    <r>
      <t xml:space="preserve">La Dirección de MECIP ha logrado el cumplimiento del 91% de su </t>
    </r>
    <r>
      <rPr>
        <i/>
        <sz val="11"/>
        <color theme="1"/>
        <rFont val="Calibri"/>
        <family val="2"/>
        <scheme val="minor"/>
      </rPr>
      <t>Plan Anual de Implementación de la NRM-2015</t>
    </r>
    <r>
      <rPr>
        <sz val="11"/>
        <color theme="1"/>
        <rFont val="Calibri"/>
        <family val="2"/>
        <scheme val="minor"/>
      </rPr>
      <t xml:space="preserve"> correspondiente al año 2021, conforme se puede observa en el siguiente gráfico:</t>
    </r>
  </si>
  <si>
    <t>En ese sentido, se ha trabajado en la actualización y adecuación de varios instrumentos necesarios para la implementación efectiva de la NRM-2015, los mismos pueden ser visualizados en el cuadro de abajo:</t>
  </si>
  <si>
    <t>Servicio de Limpieza y Jardinería para Senatur</t>
  </si>
  <si>
    <t>60.752.370 (AMPLIACION MONTO Y PLAZO)</t>
  </si>
  <si>
    <t>CEVIMA S.A</t>
  </si>
  <si>
    <t xml:space="preserve">FINIQUITADO </t>
  </si>
  <si>
    <t>https://www.contrataciones.gov.py/licitaciones/adjudicacion/366670-servicio-limpieza-jardineria-senatur-1/resumen-adjudicacion.html#proveedores</t>
  </si>
  <si>
    <t>225.000.000 (AMPLIACION MONTO Y PLAZO)</t>
  </si>
  <si>
    <t xml:space="preserve">MARIELA MOLAS SAMUDIO </t>
  </si>
  <si>
    <t>453.391.428 (AMPLIACION MONTO Y PLAZO )</t>
  </si>
  <si>
    <t>HIGHEST SOCIEDAD ANONIMA</t>
  </si>
  <si>
    <t>Seguro Médico para Funcionarios de la Senatur</t>
  </si>
  <si>
    <t>AMPLIACION PLAZO</t>
  </si>
  <si>
    <t xml:space="preserve">SIME S.A </t>
  </si>
  <si>
    <t>https://www.contrataciones.gov.py/licitaciones/adjudicacion/366632-seguro-medico-funcionarios-senatur-1/resumen-adjudicacion.html#proveedores</t>
  </si>
  <si>
    <t>Adquisición de Seguro de Vehículos para la Senatur</t>
  </si>
  <si>
    <t>6.870.389 ( AMPLIACION MONTO Y PLAZO)</t>
  </si>
  <si>
    <t>INTERCONTINENTAL DE SEGUROS Y REASEGUROS SA</t>
  </si>
  <si>
    <t>https://www.contrataciones.gov.py/licitaciones/adjudicacion/356086-adquisicion-seguro-vehiculos-senatur-1/resumen-adjudicacion.html#proveedores</t>
  </si>
  <si>
    <t>4.115.020 ( AMPLIACION MONTO Y PLAZO)</t>
  </si>
  <si>
    <t>LA INDEPENDENCIA DE SEGUROS SOCIEDAD ANONIMA</t>
  </si>
  <si>
    <t>https://www.contrataciones.gov.py/licitaciones/adjudicacion/376738-adquisicion-seguros-vehiculos-senatur-1/resumen-adjudicacion.html#proveedores</t>
  </si>
  <si>
    <t>Asesoría para el Fortalecimiento de la Comunicación Institucional de la Secretaría Nacional de Turismo</t>
  </si>
  <si>
    <t>67.814.153 ( AMPLIACION MONTO Y PLAZO)</t>
  </si>
  <si>
    <t>GERMAN MARTINEZ Y ASOCIADOS</t>
  </si>
  <si>
    <t>https://www.contrataciones.gov.py/licitaciones/adjudicacion/371910-asesoria-fortalecimiento-comunicacion-institucional-secretaria-nacional-turismo-1/resumen-adjudicacion.html#proveedores</t>
  </si>
  <si>
    <t>Locación de Estacionamiento</t>
  </si>
  <si>
    <t>288.000.000 ( 1ERA RENOVACION)</t>
  </si>
  <si>
    <t>COMERCIAL INMOBILIARIA ANDREA SA</t>
  </si>
  <si>
    <t xml:space="preserve">EJECUCION </t>
  </si>
  <si>
    <t>https://www.contrataciones.gov.py/licitaciones/adjudicacion/358134-locacion-estacionamiento-1/resumen-adjudicacion.html#proveedores</t>
  </si>
  <si>
    <t>Adquisición e Instalación de Motobombas</t>
  </si>
  <si>
    <t>31.190.000 (AJUDICACION)</t>
  </si>
  <si>
    <t>DIEGO JOAQUIN RODRIGUEZ BARRIOS</t>
  </si>
  <si>
    <t>https://www.contrataciones.gov.py/licitaciones/adjudicacion/388718-adquisicion-e-instalacion-motobombas-1/resumen-adjudicacion.html#proveedores</t>
  </si>
  <si>
    <t>SEGURO MÉDICO PARA FUNCIONARIOS DE LA SENATUR</t>
  </si>
  <si>
    <t>SERVICIO INTEGRAL MEDICO S.A. (SIME SA)</t>
  </si>
  <si>
    <t>https://www.contrataciones.gov.py/licitaciones/adjudicacion/388297-seguro-medico-funcionarios-senatur-1/resumen-adjudicacion.html#proveedores</t>
  </si>
  <si>
    <t>ADQUISICIÓN DE SEGURO DE VEHÍCULOS PARA LA SENATUR</t>
  </si>
  <si>
    <t>ASEGURADORA YACYRETA S.A. DE SEGUROS</t>
  </si>
  <si>
    <t>https://www.contrataciones.gov.py/licitaciones/adjudicacion/396854-adquisicion-seguro-vehiculos-senatur-1/resumen-adjudicacion.html#proveedores</t>
  </si>
  <si>
    <t>ADQUISICIÓN DE PASAJE AÉREO PARA LA SENATUR</t>
  </si>
  <si>
    <t>INTER-EXPRESS S.A.</t>
  </si>
  <si>
    <t>https://www.contrataciones.gov.py/licitaciones/adjudicacion/390507-adquisicion-pasaje-aereo-senatur-1/resumen-adjudicacion.html#proveedores</t>
  </si>
  <si>
    <t>SERVICIO DE SEGURIDAD Y VIGILANCIA DEL EDIFICIO CENTRAL DE TURISTA ROGA,OFICINAS REGIONALES DE LA SENATUR Y MISIONES JESUÍTICAS</t>
  </si>
  <si>
    <t>"S V P" SOCIEDAD ANONIMA</t>
  </si>
  <si>
    <t>https://www.contrataciones.gov.py/licitaciones/adjudicacion/contrato/modificacion/364594-seguridad-vigilancia-paraguaya-sociedad-responsabilidad-limitada-3-ampliacion.html#documentos</t>
  </si>
  <si>
    <t>"SERVICIO DE LIMPIEZA Y JARDINERIA PARA SENATUR"</t>
  </si>
  <si>
    <t>MARIELA CAROLINA MOLAS SAMUDIO</t>
  </si>
  <si>
    <t>https://www.contrataciones.gov.py/licitaciones/adjudicacion/contrato/modificacion/366670-mariela-carolina-molas-samudio-4-ampliacion-3.html</t>
  </si>
  <si>
    <t>SERVICIO DE ASESORAMIENTO Y ACOMPAÑAMIENTO TÉCNICO PARA OBRAS Y PROYECTOS RELATIVOS AL PATRIMONIO MUNDIAL Y NACIONAL</t>
  </si>
  <si>
    <t>BETTINA VALERIA BRAY JIMENEZ</t>
  </si>
  <si>
    <t>https://www.contrataciones.gov.py/licitaciones/adjudicacion/388298-servicio-asesoramiento-acompanamiento-tecnico-obras-proyectos-relativos-patrimonio-1/resumen-adjudicacion.html#proveedores</t>
  </si>
  <si>
    <t>SERVICIO DE SEGURIDAD Y VIGILANCIA PARA LA SENATUR</t>
  </si>
  <si>
    <t xml:space="preserve">GREEN S.A SECURITY </t>
  </si>
  <si>
    <t>https://www.contrataciones.gov.py/licitaciones/adjudicacion/400279-servicio-seguridad-vigilancia-senatur-1/resumen-adjudicacion.html#proveedores</t>
  </si>
  <si>
    <t>SERVICIO DE MONTAJE DE STAND EN FERIAS INTERNACIONALES PARA LA SENATUR - AD REFERENDUM</t>
  </si>
  <si>
    <t>NORA VIVIANA FUENTES SA</t>
  </si>
  <si>
    <t>https://www.contrataciones.gov.py/licitaciones/adjudicacion/399946-servicio-montaje-stand-ferias-internacionales-senatur-ad-referendum-1/resumen-adjudicacion.html#proveedores</t>
  </si>
  <si>
    <t>ASESORÍA PARA EL FPRTALECIMIENTO DE LA COMUNICACIÓN INSTITUCIONAL INTERNA Y EXTERNA DE LA SECRETARÍA NACIONAL DE TURISMO E INSTALACIÓN DE CAPACIDADES A NIVEL ORGANIZACIONAL</t>
  </si>
  <si>
    <t>https://www.contrataciones.gov.py/licitaciones/adjudicacion/399827-asesoria-fprtalecimiento-comunicacion-institucional-interna-externa-secretaria-nacio-1/resumen-adjudicacion.html#proveedores</t>
  </si>
  <si>
    <t>SERVICIO DE TRANSPORTE DE CAUDALES PARA LA SENATUR</t>
  </si>
  <si>
    <t>YRENDAGUE SERVICIO DE SEGURIDAD SA</t>
  </si>
  <si>
    <t>https://www.contrataciones.gov.py/licitaciones/adjudicacion/400085-servicio-transporte-caudales-senatur-1/resumen-adjudicacion.html#proveedores</t>
  </si>
  <si>
    <t>Servicio de Limpieza para la Senatur</t>
  </si>
  <si>
    <t>LOTE 1 - INGALL S.A. - GS. 2.118.999.984 / LOTE 2 MIMBI S.A. - GS. 1.579.999.992</t>
  </si>
  <si>
    <t>https://www.contrataciones.gov.py/licitaciones/adjudicacion/397872-servicio-limpieza-senatur-1/resumen-adjudicacion.html#proveedores</t>
  </si>
  <si>
    <t>SERVICIO DE TELEFONÍA CELULAR PARA LA SENATUR</t>
  </si>
  <si>
    <t>TELECEL S.A.</t>
  </si>
  <si>
    <t>https://www.contrataciones.gov.py/licitaciones/convocatoria/400719-servicio-telefonia-celular-senatur-1.html#documentos</t>
  </si>
  <si>
    <t>ADQUISICION DE HOJAS Y ETIQUETAS DE SEGURIDAD</t>
  </si>
  <si>
    <t>WINNER S. R. L.</t>
  </si>
  <si>
    <t>https://www.contrataciones.gov.py/licitaciones/convocatoria/399962-adquisicion-hojas-etiquetas-seguridad-1.html</t>
  </si>
  <si>
    <t>RENOVACION DE LOCACIÓN</t>
  </si>
  <si>
    <t>MARIA DE LOS ANGELES MARTINEZ</t>
  </si>
  <si>
    <t>https://www.contrataciones.gov.py/licitaciones/adjudicacion/contrato/361467-maria-angeles-martinez-1.html#modificaciones</t>
  </si>
  <si>
    <t>REAJUSTE DE PRECIO - SERVICIO DE SEGURIDAD Y VIGILANCIA DEL EDIFICIO CENTRAL TURISTA ROGA, OFICINAS REGIONALES DE LA SENATUR Y LAS MISIONES JESUITICAS</t>
  </si>
  <si>
    <t xml:space="preserve">SEGURIDAD Y VIGILANCIA PROFESIONAL S.A </t>
  </si>
  <si>
    <t>https://www.contrataciones.gov.py/licitaciones/adjudicacion/contrato/364594-seguridad-vigilancia-paraguaya-sociedad-responsabilidad-limitada-3.html#modificaciones</t>
  </si>
  <si>
    <t>AMPLIACION - SERVICIO DE SEGURIDAD Y VIGILANCIA DEL EDIFICIO CENTRAL TURISTA ROGA, OFICINAS REGIONALES DE LA SENATUR Y LAS MISIONES JESUITICAS</t>
  </si>
  <si>
    <t>https://www.contrataciones.gov.py/licitaciones/adjudicacion/contrato/364594-green-import-export-s-a-9.html#modificaciones</t>
  </si>
  <si>
    <t xml:space="preserve">AMPLIACION - ADQUISICION DE BIDONES DE AGUA MENERAL PARA LA SENATUR </t>
  </si>
  <si>
    <t xml:space="preserve">SOLO VIGENCIA </t>
  </si>
  <si>
    <t>SOME SACIA</t>
  </si>
  <si>
    <t>https://www.contrataciones.gov.py/licitaciones/adjudicacion/contrato/371247-some-s-a-c-i-a-1.html#modificaciones</t>
  </si>
  <si>
    <t xml:space="preserve">AMPLIACION - SERVICIO DE LAVADO DE VEHICULOS - 2DA CONVOCATORIA </t>
  </si>
  <si>
    <t xml:space="preserve">AMPLIACION PLAZO Y MONTO </t>
  </si>
  <si>
    <t xml:space="preserve">LAVADERO EL PUENTE </t>
  </si>
  <si>
    <t>https://www.contrataciones.gov.py/licitaciones/adjudicacion/contrato/370395-edilberto-aspillaga-caceres-1.html#modificaciones</t>
  </si>
  <si>
    <t>AMPLIACION - SERVICIO DE MANTENIMIENTO Y REPARACION DE VEHICULOS PARA LA SENATUR</t>
  </si>
  <si>
    <t>AUTOMOTOR S.A.</t>
  </si>
  <si>
    <t>https://www.contrataciones.gov.py/licitaciones/adjudicacion/contrato/382055-automotor-sa-1.html#modificaciones</t>
  </si>
  <si>
    <t>Adquisición de accesorios artesanales y carteles para las Posadas Turísticas y Establecimientos Rurales</t>
  </si>
  <si>
    <t>SENSICRED S.A.</t>
  </si>
  <si>
    <t>https://www.contrataciones.gov.py/licitaciones/adjudicacion/contrato/387009-sensicred-s-a-1.html</t>
  </si>
  <si>
    <t>SERVICIO DE TRADUCCION ESCRITA</t>
  </si>
  <si>
    <t>https://www.contrataciones.gov.py/licitaciones/adjudicacion/contrato/400334-nora-viviana-fuentes-sa-1.html</t>
  </si>
  <si>
    <t>PROVISIÓN Y MONTAJE DE MAMPARA ACÚSTICA - AD REFERENDUM</t>
  </si>
  <si>
    <t>HEIDECOM SOCIEDAD ANONIMA</t>
  </si>
  <si>
    <t>https://www.contrataciones.gov.py/licitaciones/adjudicacion/contrato/393559-heidecom-sociedad-anonima-1.html</t>
  </si>
  <si>
    <t>ADQUISICION DE SELLOS PARA LA SENATUR</t>
  </si>
  <si>
    <t>GUSTAVO ADOLFO RODRIGUEZ BENITEZ</t>
  </si>
  <si>
    <t>https://www.contrataciones.gov.py/licitaciones/adjudicacion/contrato/401608-gustavo-adolfo-rodriguez-benitez-1.html</t>
  </si>
  <si>
    <t>ADQUISICION DE MATERIALES ELÉCTRICOS, PLOMERÍA Y FERRETERÍA PARA LA SENATUR</t>
  </si>
  <si>
    <t>EMPORIO FERRETERIA S.R.L.</t>
  </si>
  <si>
    <t>https://www.contrataciones.gov.py/licitaciones/adjudicacion/contrato/401054-emporio-ferreteria-s-r-l-1.html</t>
  </si>
  <si>
    <t>SERVICIOS TERCERIZADOS PARA EL MANTENIMIENTO DE EDIFICIOS DE LA SENATUR</t>
  </si>
  <si>
    <t>RENOVATIO PARAGUAY S.R.L.</t>
  </si>
  <si>
    <t>https://www.contrataciones.gov.py/licitaciones/adjudicacion/contrato/400716-renovatio-paraguay-s-r-l-1.html</t>
  </si>
  <si>
    <t>SERVICIO DE MONTAJE DE STAND EN FERIAS INTERNACIONALES EN EUROPA 2022 PARA LA SENATUR</t>
  </si>
  <si>
    <t>GRISELDA CONCEPCION GIMENEZ BRITEZ</t>
  </si>
  <si>
    <t>https://www.contrataciones.gov.py/licitaciones/adjudicacion/contrato/402491-griselda-concepcion-gimenez-britez-1.html</t>
  </si>
  <si>
    <t>SISTEMA DE SEÑALETICA TURISTICA PARA LA SENATUR</t>
  </si>
  <si>
    <t>LMB SA</t>
  </si>
  <si>
    <t>https://www.contrataciones.gov.py/licitaciones/adjudicacion/contrato/403314-lmb-sa-1.html</t>
  </si>
  <si>
    <t>SERVICIO DE TAXI AÉREO PARA LA SENATUR</t>
  </si>
  <si>
    <t>HELITACTICA SA</t>
  </si>
  <si>
    <t>https://www.contrataciones.gov.py/licitaciones/adjudicacion/contrato/403327-helitactica-sa-1.html</t>
  </si>
  <si>
    <t>SERVICIO DE MANTENIMIENTO Y REPARACIÓN DE MÓVILES INSTITUCIONALES</t>
  </si>
  <si>
    <t>GILCO PAR S.R.L.</t>
  </si>
  <si>
    <t>https://www.contrataciones.gov.py/licitaciones/adjudicacion/contrato/401473-gilco-par-s-r-l-1.html</t>
  </si>
  <si>
    <t>LOCACIÓN DE INMUEBLE PARA EL CENTRO DE INFORMACIÓN Y FACILITACIÓN TURÍSTICA SHOPPING PLAZA CITY</t>
  </si>
  <si>
    <t>JESUITAS PLAZA S.A.</t>
  </si>
  <si>
    <t>https://www.contrataciones.gov.py/licitaciones/adjudicacion/contrato/398532-jesuitas-plaza-s-a-2.html</t>
  </si>
  <si>
    <t>LOCACION DE ESTACIONAMIENTO PARA LA SENATUR</t>
  </si>
  <si>
    <t>VECTOR Y ASOCIADOS S.A.</t>
  </si>
  <si>
    <t>https://www.contrataciones.gov.py/licitaciones/adjudicacion/contrato/403162-vector-asociados-s-a-2.html</t>
  </si>
  <si>
    <t>Servicio de Transporte de Caudales-2do Llamado</t>
  </si>
  <si>
    <t xml:space="preserve">AMPLIACION DE PLAZO </t>
  </si>
  <si>
    <t>BRITIMP SEGURIDAD S.A.</t>
  </si>
  <si>
    <t>https://www.contrataciones.gov.py/licitaciones/adjudicacion/contrato/358471-britimp-seguridad-s-a-1.html#modificaciones</t>
  </si>
  <si>
    <t>SERVICIO DE PUBLICACIÓN EN DIARIOS</t>
  </si>
  <si>
    <t>BLANCA TEODOLINA MARIN RIQUELME</t>
  </si>
  <si>
    <t>https://www.contrataciones.gov.py/licitaciones/adjudicacion/contrato/370538-blanca-teodolina-marin-riquelme-1.html#modificaciones</t>
  </si>
  <si>
    <t>Servicio de Mantenimiento y Reparación de Acondicionadores de Aire</t>
  </si>
  <si>
    <t xml:space="preserve">AMPLIACION DE PLAZO Y MONTO </t>
  </si>
  <si>
    <t>MIRNA CELESTE CORONEL AGUAYO</t>
  </si>
  <si>
    <t>https://www.contrataciones.gov.py/licitaciones/adjudicacion/contrato/352057-mirna-celeste-coronel-aguayo-2.html#modificaciones</t>
  </si>
  <si>
    <t>SERVICIO DE TELEFONÍA MÓVIL</t>
  </si>
  <si>
    <t>TELEF. CELULAR DEL PARAGUAY SA (TELECEL SA)</t>
  </si>
  <si>
    <t>https://www.contrataciones.gov.py/licitaciones/adjudicacion/contrato/366377-telef-celular-paraguay-sa-telecel-sa-1.html#modificaciones</t>
  </si>
  <si>
    <t>387346</t>
  </si>
  <si>
    <t>Servicio de Mantenimiento General del Circuito Cerrado (CCTV)</t>
  </si>
  <si>
    <t>AMPLIACION DE PLAZO</t>
  </si>
  <si>
    <t>IOCON SRL</t>
  </si>
  <si>
    <t>https://www.contrataciones.gov.py/licitaciones/adjudicacion/contrato/387346-iocon-srl-1.html#modificaciones</t>
  </si>
  <si>
    <t>Adquisición de Diarios para la SENATUR</t>
  </si>
  <si>
    <t>AMPLIACION DE MONTO</t>
  </si>
  <si>
    <t>https://www.contrataciones.gov.py/licitaciones/adjudicacion/contrato/386938-blanca-teodolina-marin-riquelme-1.html#modificaciones</t>
  </si>
  <si>
    <t>SERVICIO DE IMPRESION DE MATERIALES PARA LA SENATUR</t>
  </si>
  <si>
    <t>GRAFICA MONARCA S.R.L.</t>
  </si>
  <si>
    <t>https://www.contrataciones.gov.py/licitaciones/adjudicacion/contrato/371378-grafica-monarca-s-r-l-1.html#modificaciones</t>
  </si>
  <si>
    <t>OBS: NO HAY PROYECTOS NO EJECUTADOS EN EL PERIODO COMPROMETIDO DE Enero a Diciembre 2021.</t>
  </si>
  <si>
    <t>SUELDOS</t>
  </si>
  <si>
    <t>GASTOS DE REPRESENTACION</t>
  </si>
  <si>
    <t>AGUINALDO</t>
  </si>
  <si>
    <t>REMUNERACIÓN EXTRAORDINARIA</t>
  </si>
  <si>
    <t>REMUNERACION ADICIONAL</t>
  </si>
  <si>
    <t>SUBSIDIO FAMILIAR</t>
  </si>
  <si>
    <t>BONIFICACIONES Y GRATIFICACIONES</t>
  </si>
  <si>
    <t>GRATIFICACIONES POR SERVICIOS ESPECIALES</t>
  </si>
  <si>
    <t>CONTRATACION DEL PERSONAL TECNICO</t>
  </si>
  <si>
    <t>JORNALES</t>
  </si>
  <si>
    <t>HONORARIOS PROFESIONALES</t>
  </si>
  <si>
    <t>OTROS GASTOS DEL PERSONAL</t>
  </si>
  <si>
    <t>ENERGIA ELECTRICA</t>
  </si>
  <si>
    <t>AGUA</t>
  </si>
  <si>
    <t>TELEFONO, TELEFAX Y OTROS SERVICIOS DE TELECOMUNICACIONES</t>
  </si>
  <si>
    <t>CORREOS Y OTROS SERVICIOS POSTALES</t>
  </si>
  <si>
    <t>TRANSPORTE</t>
  </si>
  <si>
    <t>TRANSPORTE DE PERSONAS</t>
  </si>
  <si>
    <t>PASAJES Y VIATICOS</t>
  </si>
  <si>
    <t>VIATICOS Y MOVILIDAD</t>
  </si>
  <si>
    <t>PASAJES Y VIATICOS VARIOS</t>
  </si>
  <si>
    <t>MANTENIMIENTO Y REPARACIONES MENORES DE EDIFICIOS Y LOCALES</t>
  </si>
  <si>
    <t>MANTENIMIENTO Y REPARACIONES MENORES DE MAQUINARIAS, EQUIPOS</t>
  </si>
  <si>
    <t>MANTEMIENTOS Y REPARACIONES MENORES DE EQUIPOS DE TRANSPORTE</t>
  </si>
  <si>
    <t>SERVICIO DE LIMPIEZA, ASEO Y FUMIGACION</t>
  </si>
  <si>
    <t>MANTENIMIENTO Y REPACIONES MENORES DE INSTALACIONES</t>
  </si>
  <si>
    <t>ALQUILER  DE EDIFICIOS Y LOCALES</t>
  </si>
  <si>
    <t>DE INFORMATICA Y SISTEMAS COMPUTARIZADOS</t>
  </si>
  <si>
    <t>IMPRENTA, PUBLICACIONES Y REPRODUCCIONES</t>
  </si>
  <si>
    <t>SERVICIOS BANCARIOS</t>
  </si>
  <si>
    <t>PRIMAS Y GASTOS DE SEGUROS</t>
  </si>
  <si>
    <t>PUBLICIDAD Y PROPAGANDA</t>
  </si>
  <si>
    <t>CONSULTORIAS, ASESORIAS E INVESTIGACIONES</t>
  </si>
  <si>
    <t>PROMOCIONES Y EXPOSICIONES</t>
  </si>
  <si>
    <t>SERVICIOS DE COMUNICACIONES</t>
  </si>
  <si>
    <t>SERVICIOS TECNICOS Y PROFESIONALES</t>
  </si>
  <si>
    <t>SEGURO MÉDICO</t>
  </si>
  <si>
    <t>SERVICIO DE CEREMONIAL</t>
  </si>
  <si>
    <t>SERVICIO DE VIGILANCIA</t>
  </si>
  <si>
    <t>SERVICIO DE CATERING</t>
  </si>
  <si>
    <t>SERVICIO EN GENERAL</t>
  </si>
  <si>
    <t>CAPACITACION DEL PERSONAL  DEL ESTADO</t>
  </si>
  <si>
    <t>CAPACITACION ESPECILIZADA</t>
  </si>
  <si>
    <t>ALIMENTOS PARA LAS PERSONAS</t>
  </si>
  <si>
    <t>CONFECCIONES TEXTILES</t>
  </si>
  <si>
    <t>PAPEL DE ESCRITORIO Y CARTON</t>
  </si>
  <si>
    <t>PRODUCTOS DE ARTES GRAFICAS</t>
  </si>
  <si>
    <t>PRODUCTOS DE PAPEL Y CARTON</t>
  </si>
  <si>
    <t>LIBROS, REVISTAS Y PERIODICOS</t>
  </si>
  <si>
    <t>ELEMENTOS DE LIMPIEZA</t>
  </si>
  <si>
    <t>UTILES DE ESCRITORIO</t>
  </si>
  <si>
    <t>UTILES Y MATERIALES ELECTRICOS</t>
  </si>
  <si>
    <t>UTENCILLLOS DE COCINA Y COMEDOR</t>
  </si>
  <si>
    <t>PRODUCTOS DE VIDRIOS, LOZA Y PORCELANA</t>
  </si>
  <si>
    <t>REPUESTOS Y ACCESORIOS MENORES</t>
  </si>
  <si>
    <t>COMPUESTOS QUIMICOS</t>
  </si>
  <si>
    <t>PRODUCTOS FARMACEUTICOS</t>
  </si>
  <si>
    <t>INSECTICIDAS, FUMIGANTES Y OTROS</t>
  </si>
  <si>
    <t>TINTAS, PINTURAS Y COLORANTES</t>
  </si>
  <si>
    <t>UTILES Y MATERIALES QUIRURGICOS Y DE LAB</t>
  </si>
  <si>
    <t xml:space="preserve">COMBUSTIBLES </t>
  </si>
  <si>
    <t>ARTICULOS DE CAUCHO</t>
  </si>
  <si>
    <t>CUBIERTAS Y CÁMARAS DE AIRE</t>
  </si>
  <si>
    <t>HERRAMIENTAS MENORES</t>
  </si>
  <si>
    <t>ARTICULOS DE PLASTICO</t>
  </si>
  <si>
    <t>PRODUCTOS E INSUMOS METÁLICOS</t>
  </si>
  <si>
    <t>PRODUCTOS E INSUMOS NO METÁLICOS</t>
  </si>
  <si>
    <t>BIENES DE CONSUMOS VARIOS</t>
  </si>
  <si>
    <t>CONSTRUCCION DE OBRAS DE USO PUBLICO</t>
  </si>
  <si>
    <t>CONSTRUCCION DE OBRAS DE USO INSTITUCIONAL</t>
  </si>
  <si>
    <t>EQUIPOS DE COMUNICACIONES Y SEÑALAMIENTOS</t>
  </si>
  <si>
    <t>HERRAMIENTAS, APRATOS E INSTRUMENTOS EN GRAL.</t>
  </si>
  <si>
    <t>ADQUISICION DE MUEBLES Y ENSERES</t>
  </si>
  <si>
    <t>ADQUISICION DE EQUIPOS DE OFICINA Y COMPUTACIÓN</t>
  </si>
  <si>
    <t>ADQUISICION DE EQUIPOS DE COMPUTACION</t>
  </si>
  <si>
    <t>ACTIVOS INTAGIBLES</t>
  </si>
  <si>
    <t>BECAS</t>
  </si>
  <si>
    <t>APORTE A ENTIDADES EDUCATIVAS E INST. SIN FINES DE LUCRO</t>
  </si>
  <si>
    <t>INDEMNIZACIONES</t>
  </si>
  <si>
    <t>TRANSFERENCIAS CORRIENTES AL SECTOR EXTERNO</t>
  </si>
  <si>
    <t>TRANSFERENCIAS CTES A ENT. DEL SECTOR PRIVADO, ACADEMICO</t>
  </si>
  <si>
    <t>PAGO DE IMPUESTOS, TASA, GASTOS JUDICIALES Y OTROS</t>
  </si>
  <si>
    <t>TOTAL GENERAL</t>
  </si>
  <si>
    <t>Construcción de caseta para motobomba</t>
  </si>
  <si>
    <t>Construcción de caseta para motobomba en el Circuito Vivencial Mundo Guarani</t>
  </si>
  <si>
    <t>F.C-04-Movimiento de Bienes de uso Diciembre/2021</t>
  </si>
  <si>
    <t>Provisión de  2 motobombas de 2 hp con sus respectivos accesorios</t>
  </si>
  <si>
    <t>Provisión de  2 motobombas de 2 hp con sus respectivos accesorios en el Circuito Vivencial Mundo Guarani</t>
  </si>
  <si>
    <t>F.C-04-Movimiento de Bienes de uso Octubre/2021</t>
  </si>
  <si>
    <t>Provisión de 2 Aires acondicionados tipo Split de 12.000 btu Mitsuo</t>
  </si>
  <si>
    <t>Provisión de 2 Aires acondicionados tipo Split de 12.000 btu Mitsuo en la Dirección de Comunicaciones</t>
  </si>
  <si>
    <t>Dirección General de Productos Turísticos</t>
  </si>
  <si>
    <t>Doris Marlene Penoni Rojas</t>
  </si>
  <si>
    <t>Directora General de la Dirección General de Productos Turísticos</t>
  </si>
  <si>
    <t>Dirección General de Gestión Turística</t>
  </si>
  <si>
    <t>Carmen Luciana Silva Prieto</t>
  </si>
  <si>
    <t>Directora General de la Dirección General de Gestión Turística</t>
  </si>
  <si>
    <t>Dirección General Jurídica</t>
  </si>
  <si>
    <t>Edgardo Rubén Samaniego Britez</t>
  </si>
  <si>
    <t>Director General de la Dirección General Jurídica</t>
  </si>
  <si>
    <t>Dirección General de Administración y Finanzas</t>
  </si>
  <si>
    <t>Gloria Acosta Ybarra</t>
  </si>
  <si>
    <r>
      <t> </t>
    </r>
    <r>
      <rPr>
        <sz val="11"/>
        <color theme="1"/>
        <rFont val="Arial"/>
        <family val="2"/>
      </rPr>
      <t>Directora General de la Dirección General de Administración y Finanzas</t>
    </r>
  </si>
  <si>
    <t>Asesoría Económica</t>
  </si>
  <si>
    <t>Delia Benítez de Gómez</t>
  </si>
  <si>
    <t>Asesora Económica</t>
  </si>
  <si>
    <t>Asesoría Técnica</t>
  </si>
  <si>
    <t>Andrés Ortíz Marabel</t>
  </si>
  <si>
    <t>Asesor Técnico</t>
  </si>
  <si>
    <t>Dirección de Gabinete Ejecutivo, Protocolo y Relaciones Públicas</t>
  </si>
  <si>
    <t>Giannina Riboldi Oviedo</t>
  </si>
  <si>
    <t>Directora de la Dirección de Gabinete Ejecutivo, Protocolo y Relaciones Públicas</t>
  </si>
  <si>
    <t>Dirección de Transparencia y Anticorrupción</t>
  </si>
  <si>
    <t>Lissa Lorena López Rolandi</t>
  </si>
  <si>
    <t>Directora de la Dirección de Transparencia y Anticorrupción</t>
  </si>
  <si>
    <t>Dirección de MECIP</t>
  </si>
  <si>
    <t>Melissa Parodi González</t>
  </si>
  <si>
    <t>Directora de la Dirección de MECIP</t>
  </si>
  <si>
    <t>Dirección de Planificación Turística</t>
  </si>
  <si>
    <t>Naiman Liliana Miserlian Cardozo</t>
  </si>
  <si>
    <t>Directora de la Dirección de Planificación Turística</t>
  </si>
  <si>
    <t>Dirección de Tecnología de la Información y la Comunicación</t>
  </si>
  <si>
    <t>Rodrigo Fernández López</t>
  </si>
  <si>
    <t>Director de la Dirección de Tecnología de la Información y la Comunicación</t>
  </si>
  <si>
    <t>Dirección de Talento Humano</t>
  </si>
  <si>
    <t>Mario Antonio Mendoza Molas</t>
  </si>
  <si>
    <t>Director de la Dirección de Talento Humano</t>
  </si>
  <si>
    <t>Dirección de Relaciones Internacionales e Institucionales</t>
  </si>
  <si>
    <t>Rosa Esperanza Sanabria de Radice</t>
  </si>
  <si>
    <t>Directora de la Dirección de Relaciones Internacionales e Institucionales</t>
  </si>
  <si>
    <t>Unidad Operativa de Contrataciones</t>
  </si>
  <si>
    <t>Victor H. Cardozo Ortega</t>
  </si>
  <si>
    <t>Director de la Unidad Operativa de Contrataciones</t>
  </si>
  <si>
    <t>Dirección de Auditoría Interna</t>
  </si>
  <si>
    <t>Justo M. Martinez Cañete</t>
  </si>
  <si>
    <t>Director de la Dirección de Auditoría Interna</t>
  </si>
  <si>
    <t>www.senac.gov.py</t>
  </si>
  <si>
    <r>
      <t> </t>
    </r>
    <r>
      <rPr>
        <u/>
        <sz val="11"/>
        <color theme="10"/>
        <rFont val="Calibri"/>
        <family val="2"/>
        <scheme val="minor"/>
      </rPr>
      <t>www.senac.gov.py</t>
    </r>
  </si>
  <si>
    <t>S/D</t>
  </si>
  <si>
    <t>SI</t>
  </si>
  <si>
    <t>-</t>
  </si>
  <si>
    <t>https://informacionpublica.paraguay.gov.py/portal/#!/buscar_informacion#resultados</t>
  </si>
  <si>
    <t>Portal Unificado de información Pública </t>
  </si>
  <si>
    <t>Información Pública </t>
  </si>
  <si>
    <t>Dirección de Transparencia y Anticorrupción </t>
  </si>
  <si>
    <t>https://informacionpublica.paraguay.gov.py</t>
  </si>
  <si>
    <t>Sistema de Registro y Seguimiento de Causas Penales, Sumarios Administrativos e Investigaciones Preliminares (SSPS) </t>
  </si>
  <si>
    <t>Causa Penal. Sumario Administrativo. Investigación Preliminar. </t>
  </si>
  <si>
    <t>Dirección de Transparencia y Anticorrupción. </t>
  </si>
  <si>
    <t>https://www.denuncias.gov.py</t>
  </si>
  <si>
    <t>04/05/2.021</t>
  </si>
  <si>
    <t>Denuncia por cobro indebido de honorarios</t>
  </si>
  <si>
    <t>Desestimada</t>
  </si>
  <si>
    <t>https://paneldenuncias.senac.gov.py/#/</t>
  </si>
  <si>
    <t>31/05/2.021</t>
  </si>
  <si>
    <t>Denuncia por supuesta infracción a leyes especiales</t>
  </si>
  <si>
    <t>22/06/2.021</t>
  </si>
  <si>
    <t>20/08/2.021</t>
  </si>
  <si>
    <t>Supuesta infracción a leyes especiales</t>
  </si>
  <si>
    <t xml:space="preserve">1- Parecer Jurídico del Proyecto de Ley presentado por la Comisión de Industria, Comercio y Turismo de la Honorable Cámara de Senadores  “Que establece un régimen transitorio de aportación al Instituto de Previsión Social, dirigida a Empresas dedicadas a los sectores gastronómicos, evento, hotelero, agencias de turismo y entretenimientos, en todo el territorio de la República, a consecuencia de la Declaración del Estado de Emergencia Sanitaria, establecido por Ley N° 6524/20, a causa del Covid- 19” .
2- Resolución N° 349/2021, de fecha 11 de mayo de 2021 "POR LA CUAL SE ESTABLECEN LOS REQUISITOS PARA INSCRIPCION, HABILITACIÓN Y REVALIDACIÓN EN EL REGISTRO NACIONAL DE TURISMO, DE LOS PRESTADORES DE SERVICIOS TURISTICOS QUE FORMAN PARTE DEL PROGRAMA POSADAS TURISTICAS DELPARAGUAY".
3-  Resolución N°554/2021, de fecha 19 de julio de 2021 "POR LA CUAL SE ESTABLECE EL REGLAMENTO DE TRAMITES ADMINISTRATIVOS DE LA SECRETARIA NACIONAL DE TURISMO",
4- Resolución N° 1056, de fecha 03 de diciembre de 2021 "Por el cual se aprueba y se pone en vigencia el Sstema Nacional de Calidad Turística (SNCT).                                                                                                                                                                                                                                                                               </t>
  </si>
  <si>
    <t>Ningún costo para la Institución</t>
  </si>
  <si>
    <t>Prestadores que forman parte del Programa Posadas Turísticas del Parguay, Prestadores de Servicios Turísticos y funcionarios de la SENATUR</t>
  </si>
  <si>
    <t>www.senatur.gov.py/marco_legal</t>
  </si>
  <si>
    <t>Canal de Participación Ciudadana, a través de los medios establecidos.Entre los que podemos mencionar la página web de SENATUR, en el ícono "ATENCIÓN CIUDADANA" se encuentra habilitado un formulario on line para la atención y trámite de denuncias, u otras derivaciones competentes al área de sugerencias y reclamos, además de los otros medios habilitados y el número de celular 0981 564344, que es una canal de orientación para la ciudadanía que desea formular denuncias y/o reclamos ante la SENATUR..Es oportuno hacer mención que durante el Protocolo debido  a la Pandemia, han sido rececioandos a través del Dpto. Notas dirigidas a la Máxima Autoridad Instituional, la cuales han sido derivadas en tiempo y forma para su procesamiento.</t>
  </si>
  <si>
    <t>DENUNCIAS, SUGERENCIAS, CONSULTAS JURÍDICAS,</t>
  </si>
  <si>
    <t>DEPARTAMENTO DE SUGERENCIAS Y RECLAMOS DEPENDIENTE DE LA DIRECCIÓN DE SUMARIOS,AMBOS DEPENDIENTES JERARQUICAMENTE DE LA DIRECCIÓN GENERAL JURÍDICA</t>
  </si>
  <si>
    <t xml:space="preserve">https://www.senatur.gov.py/  https://www.senatur.gov.py/reclamos                                                                                                     </t>
  </si>
  <si>
    <t>1- Participación en el Comité para el desarrollo de un Código Internacional de Protección al Turista (Comité ICPT), organizado por la Organización Mundial del Turismo- OMT. 
2- Participación en la Comisión Interamericana de Turismo de la Organización de Estados Americanos- OEA, en el grupo de trabajo "Estandarización de los Protocolos Biosanitarios de Viajes y Turismo". 
3- Participación en la Comisión Interinstitucional para la Conservación, Protección, Restauración, Documentación, Registro, Puesta en Valor y Recuperación del Parque Nacional vapor Cue y su Entorno.
 4- Elaboración del Proyecto de Declaración de Paraguay hacia la reconstrucción y reactivación del Turismo Post- Covd 19 a ser aprobado en el XXV Congreso de Ministros y Altas Autoridades de Turismo. 
5- Mesa de Trabajo entre los gremios de Agencias de Viajes y Operadoras Mayoristas ASATUR, AAVIP y de Compañías Aereas JURCAIP, referente a la modificación del artículo 33 inciso f) de la Ley N° 2828/05 "Del Turismo".
6- Participación en la Comisión Interinstitucional para la Conservación, Protección, Restauración, Documentación, Registro, Puesta en Valor y Recuperación del Parque Nacional vapor Cue y su Entorno.</t>
  </si>
  <si>
    <t>Intermedio</t>
  </si>
  <si>
    <t>https://www.sfp.gov.py/sfp/archivos/documentos/Intermedio_Enero_2021_9fpbkw0v.pdf</t>
  </si>
  <si>
    <t>https://www.sfp.gov.py/sfp/archivos/documentos/100_Febrero_2021_xdph54xn.pdf</t>
  </si>
  <si>
    <t>https://www.sfp.gov.py/sfp/archivos/documentos/Intermedio_Marzo_2021_p2dtjuzn.pdf</t>
  </si>
  <si>
    <t>https://www.sfp.gov.py/sfp/archivos/documentos/Intermedio_Abril_2021_5x8uydhj.pdf</t>
  </si>
  <si>
    <t>https://www.sfp.gov.py/sfp/archivos/documentos/100_Mayo_2021_8zukbrm3.pdf</t>
  </si>
  <si>
    <t>https://www.sfp.gov.py/sfp/archivos/documentos/100%20_Junio_2021_72cukk7i.pdf</t>
  </si>
  <si>
    <t>https://www.sfp.gov.py/sfp/archivos/documentos/100%20_Julio_2021_ui0xjclu.pdf</t>
  </si>
  <si>
    <t>https://www.sfp.gov.py/sfp/archivos/documentos/100_Agosto_2021_9otgm9e2.pdf</t>
  </si>
  <si>
    <t>https://www.sfp.gov.py/sfp/archivos/documentos/Intermedio_Septiembre_2021_p504px9f.pdf</t>
  </si>
  <si>
    <t>https://www.sfp.gov.py/sfp/archivos/documentos/Intermedio_Octubre_2021_9y08t4fl.pdf</t>
  </si>
  <si>
    <t>aun no se visualiza</t>
  </si>
  <si>
    <t xml:space="preserve">*Aplicación del Plan Nacional de Recursos Humanos </t>
  </si>
  <si>
    <t>NINGUNO</t>
  </si>
  <si>
    <t>*Formación de Funcionarios en Competencias Transversales y Genéricas</t>
  </si>
  <si>
    <r>
      <rPr>
        <u/>
        <sz val="11"/>
        <color theme="1"/>
        <rFont val="Calibri"/>
        <family val="2"/>
        <scheme val="minor"/>
      </rPr>
      <t>*Temas de Formación:</t>
    </r>
    <r>
      <rPr>
        <sz val="11"/>
        <color theme="1"/>
        <rFont val="Calibri"/>
        <family val="2"/>
        <scheme val="minor"/>
      </rPr>
      <t xml:space="preserve">
*Resolucion de Autorización de Capacitación El Servidor Publico y su Trabajo </t>
    </r>
  </si>
  <si>
    <t>* Programa de Bienestar Social para el Funcionario
* Gestión de Programas de Jubilación</t>
  </si>
  <si>
    <t>*Identificación, seguimiento y acompañamiento al funcionario acogido al régimen de jubilación
*Reconocimientos y motivación
*Diagnósticos, acompañamientos y orientación</t>
  </si>
  <si>
    <t>*Certificados de reconocimiento
* Tarjetas de felicitaciones
*Informar fechas festivas del funcionario
*Acompañamiento a funcionarios para consejeria y contención</t>
  </si>
  <si>
    <t>* Actividades de Inducción y reinducción interna</t>
  </si>
  <si>
    <t>*Acompañamiento y Orientación en las normas y reglamentaciones vigentes</t>
  </si>
  <si>
    <t>* Inducción y reinducción de normativas vigentes de la Institución</t>
  </si>
  <si>
    <t>AIIN°17</t>
  </si>
  <si>
    <t xml:space="preserve">Rubro Objeto de Analisis:  240 -  "Gastos por servicio, aseo,mantenimiento y reparaciones” </t>
  </si>
  <si>
    <t xml:space="preserve">Cumplimiento de la Ley Nº 1535/99 </t>
  </si>
  <si>
    <t>AIIN°19</t>
  </si>
  <si>
    <t>Rubro Objeto de Analisis:   280 “Otros Servicios en General”, específicamente el Rubro 282 “Servicios de Vigilancia”.</t>
  </si>
  <si>
    <t>AIIN°23</t>
  </si>
  <si>
    <t>Rubro Objeto de Analisis:  360 "Combustibles y Lubricantes"</t>
  </si>
  <si>
    <t>AIIN°24</t>
  </si>
  <si>
    <t>Rubro Objeto de Analisis:   144 “Jornales"</t>
  </si>
  <si>
    <t>AIIN°25</t>
  </si>
  <si>
    <t>Rubro Objeto de Analisis: 500 "Inversion Fisica"</t>
  </si>
  <si>
    <t>AIIN°26</t>
  </si>
  <si>
    <t>Rubro Objeto de Analisis: 900 "Otros gastos"</t>
  </si>
  <si>
    <t>AIIN°27</t>
  </si>
  <si>
    <t>Rubro Objeto de Analisis: 133 "Bonificaciones y Gratificaciones"</t>
  </si>
  <si>
    <t>AIIN°29</t>
  </si>
  <si>
    <t xml:space="preserve"> Ingresos Institucionales en Concepto de Cobro de Tasa de Turismo Aeroportuaria - Junio 2021</t>
  </si>
  <si>
    <t>AIIN°30</t>
  </si>
  <si>
    <t>Rubro Objeto de Analisis: 800 "Transferencias al Sector Externo"</t>
  </si>
  <si>
    <t>AIIN°31</t>
  </si>
  <si>
    <t xml:space="preserve"> Ingresos Institucionales en Concepto de Cobro de Tasa de Turismo Aeroportuaria - Julio 2021</t>
  </si>
  <si>
    <t>AIIN°32</t>
  </si>
  <si>
    <t xml:space="preserve"> Ingresos Institucionales en Concepto de Cobro de Tasa de Turismo Aeroportuaria - Agosto 2021</t>
  </si>
  <si>
    <t>AIIN°33</t>
  </si>
  <si>
    <t>Rubros Objeto de Analisis: 113 "Gastos de Representación" 199 "Otros Gastos del Personal"</t>
  </si>
  <si>
    <t>AIGN°17</t>
  </si>
  <si>
    <t>Seguimiento a la gestion del cobro de los Ingresos Institucionale en concepto de Ingreso a las Misiones Jesuiticas. Febrero y Marzo 2021.</t>
  </si>
  <si>
    <t>Verificar que los procedimientos efectuados en las distintas dependencias sean efectivos y transparentes.</t>
  </si>
  <si>
    <t>AIGN°18</t>
  </si>
  <si>
    <t xml:space="preserve">Seguimiento de la Gestión de la DTH - Rubro 110 –“Remuneraciones Básicas” </t>
  </si>
  <si>
    <t>AIGN°19</t>
  </si>
  <si>
    <t>Monitoreo, verificación y control del inventario General de las oficinas del Aeropuerto Internacional Silvio Pettirossi</t>
  </si>
  <si>
    <t>AIGN°20</t>
  </si>
  <si>
    <t>Seguimiento de la Gestión de la DTH - Rubro 123 –“Remuneración Extraordinaria</t>
  </si>
  <si>
    <t>AIGN°22</t>
  </si>
  <si>
    <t>Inventario  Oficina Informativa Villa Florida. Misiones Jesuiticas de Jesus de Tavarangue y de Santisima Trinidad.</t>
  </si>
  <si>
    <t>AIGN°24</t>
  </si>
  <si>
    <t>Gestión en el cobro de los ingresos institucionales en concepto de Intereses Moratorios a las Compañias Aereas.   Enero a Septiembre 2021</t>
  </si>
  <si>
    <t>Informe : Analisis Critico del Sistema de Control Interno de la Senatur.    Año : 2021</t>
  </si>
  <si>
    <t>Evaluar el nivel de implementación de las NRM-2015 del SCI de la SENATUR</t>
  </si>
  <si>
    <t>AIGN°35</t>
  </si>
  <si>
    <t xml:space="preserve">Evaluación de la Efectividad del  Sistema de Control Interno </t>
  </si>
  <si>
    <t xml:space="preserve">Evaluar si los requisitos mínimos exigidos en la NRM 2015 fueron desarrollados e implementados en SENATUR, establecer los niveles de madurez del mismo. </t>
  </si>
  <si>
    <t>AIGN°23</t>
  </si>
  <si>
    <t>Auditoria Especial de Obras. Verificacion del estado de las Obras de la Senatur.Oficina Informativa Villa Florida. Misiones Jesuiticas de Jesus de Tavarangue y de Santisima Trinidad</t>
  </si>
  <si>
    <t>Evaluar el cumplimiento de Normas y Procedimientos Patrimoniales</t>
  </si>
  <si>
    <t>AIIN°28</t>
  </si>
  <si>
    <t xml:space="preserve">Auditoria Ambiental Especializada Al Centro de Interpretacion Mundo Guarani. </t>
  </si>
  <si>
    <t>Evaluar el cumplimiento eficaz de los Servicios de Limpieza y Mantenimiento Integral del Centro de Interpretación Mundo Guaraní y su adecuación a las leyes vigentes en materia de impacto ambiental</t>
  </si>
  <si>
    <t xml:space="preserve">Plan de Mejoramiento Institucional </t>
  </si>
  <si>
    <t>CGR- NOTA N° 4975/2021</t>
  </si>
  <si>
    <t xml:space="preserve">Acciones para mejora de deficiencias y debilidades detectadas </t>
  </si>
  <si>
    <t xml:space="preserve">Plan de Mejoramiento Institucional  </t>
  </si>
  <si>
    <t xml:space="preserve">CGR - NOTA  N° 2063/2021 </t>
  </si>
  <si>
    <t>CGR - NOTA  N° 2193/2021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</si>
</sst>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 _€_-;\-* #,##0\ _€_-;_-* &quot;-&quot;??\ _€_-;_-@_-"/>
  </numFmts>
  <fonts count="34">
    <font>
      <sz val="11"/>
      <color theme="1"/>
      <name val="Calibri"/>
      <charset val="134"/>
      <scheme val="minor"/>
    </font>
    <font>
      <b/>
      <sz val="11"/>
      <color theme="1"/>
      <name val="Calibri"/>
      <family val="2"/>
      <scheme val="minor"/>
    </font>
    <font>
      <b/>
      <u/>
      <sz val="14"/>
      <color theme="1"/>
      <name val="Calibri"/>
      <family val="2"/>
    </font>
    <font>
      <b/>
      <u/>
      <sz val="11"/>
      <color theme="1"/>
      <name val="Calibri"/>
      <family val="2"/>
    </font>
    <font>
      <b/>
      <sz val="11"/>
      <color theme="1"/>
      <name val="Calibri"/>
      <family val="2"/>
    </font>
    <font>
      <b/>
      <u/>
      <sz val="11"/>
      <color theme="1"/>
      <name val="Calibri"/>
      <family val="2"/>
      <scheme val="minor"/>
    </font>
    <font>
      <sz val="11"/>
      <color theme="1"/>
      <name val="Calibri"/>
      <family val="2"/>
    </font>
    <font>
      <u/>
      <sz val="11"/>
      <color theme="1"/>
      <name val="Calibri"/>
      <family val="2"/>
      <scheme val="minor"/>
    </font>
    <font>
      <u/>
      <sz val="11"/>
      <color theme="1"/>
      <name val="Calibri"/>
      <family val="2"/>
    </font>
    <font>
      <b/>
      <sz val="11"/>
      <color theme="1"/>
      <name val="Calibri"/>
      <family val="2"/>
      <scheme val="minor"/>
    </font>
    <font>
      <b/>
      <u/>
      <sz val="14"/>
      <color theme="1"/>
      <name val="Calibri"/>
      <family val="2"/>
      <scheme val="minor"/>
    </font>
    <font>
      <sz val="11"/>
      <color theme="1"/>
      <name val="Calibri"/>
      <family val="2"/>
      <scheme val="minor"/>
    </font>
    <font>
      <sz val="11"/>
      <color theme="1"/>
      <name val="Calibri"/>
      <family val="2"/>
    </font>
    <font>
      <sz val="11"/>
      <name val="Calibri"/>
      <family val="2"/>
      <scheme val="minor"/>
    </font>
    <font>
      <sz val="11"/>
      <name val="Calibri"/>
      <family val="2"/>
    </font>
    <font>
      <u/>
      <sz val="11"/>
      <color theme="10"/>
      <name val="Calibri"/>
      <family val="2"/>
      <scheme val="minor"/>
    </font>
    <font>
      <u/>
      <sz val="11"/>
      <color rgb="FF0000FF"/>
      <name val="Calibri"/>
      <family val="2"/>
      <scheme val="minor"/>
    </font>
    <font>
      <sz val="11"/>
      <color indexed="8"/>
      <name val="Calibri"/>
      <family val="2"/>
    </font>
    <font>
      <sz val="11"/>
      <color theme="1"/>
      <name val="Calibri"/>
      <family val="2"/>
      <scheme val="minor"/>
    </font>
    <font>
      <b/>
      <sz val="11"/>
      <color indexed="36"/>
      <name val="Calibri"/>
      <family val="2"/>
    </font>
    <font>
      <u/>
      <sz val="11"/>
      <name val="Calibri"/>
      <family val="2"/>
      <scheme val="minor"/>
    </font>
    <font>
      <b/>
      <u/>
      <sz val="11"/>
      <name val="Calibri"/>
      <family val="2"/>
      <scheme val="minor"/>
    </font>
    <font>
      <b/>
      <sz val="11"/>
      <name val="Calibri"/>
      <family val="2"/>
      <scheme val="minor"/>
    </font>
    <font>
      <i/>
      <sz val="11"/>
      <color theme="1"/>
      <name val="Calibri"/>
      <family val="2"/>
      <scheme val="minor"/>
    </font>
    <font>
      <sz val="10"/>
      <name val="Arial"/>
      <family val="2"/>
    </font>
    <font>
      <b/>
      <sz val="11"/>
      <color rgb="FFC00000"/>
      <name val="Calibri"/>
      <family val="2"/>
      <scheme val="minor"/>
    </font>
    <font>
      <sz val="11"/>
      <color rgb="FF000000"/>
      <name val="Calibri"/>
      <family val="2"/>
      <scheme val="minor"/>
    </font>
    <font>
      <sz val="11"/>
      <color rgb="FF000000"/>
      <name val="Calibri"/>
      <family val="2"/>
    </font>
    <font>
      <sz val="11"/>
      <color theme="1"/>
      <name val="Arial"/>
      <family val="2"/>
    </font>
    <font>
      <sz val="11"/>
      <color rgb="FF000000"/>
      <name val="Arial"/>
      <family val="2"/>
    </font>
    <font>
      <sz val="11"/>
      <color rgb="FF5B9BD5"/>
      <name val="Calibri"/>
      <family val="2"/>
      <scheme val="minor"/>
    </font>
    <font>
      <u/>
      <sz val="11"/>
      <color rgb="FF5B9BD5"/>
      <name val="Calibri"/>
      <family val="2"/>
      <scheme val="minor"/>
    </font>
    <font>
      <sz val="10"/>
      <color theme="1"/>
      <name val="Calibri"/>
      <family val="2"/>
      <scheme val="minor"/>
    </font>
    <font>
      <b/>
      <sz val="11"/>
      <color theme="1"/>
      <name val="Calibri"/>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style="thin">
        <color rgb="FF000000"/>
      </right>
      <top style="thin">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s>
  <cellStyleXfs count="4">
    <xf numFmtId="0" fontId="0" fillId="0" borderId="0">
      <alignment vertical="center"/>
    </xf>
    <xf numFmtId="43" fontId="11" fillId="0" borderId="0" applyFont="0" applyFill="0" applyBorder="0" applyAlignment="0" applyProtection="0"/>
    <xf numFmtId="0" fontId="15" fillId="0" borderId="0" applyNumberFormat="0" applyFill="0" applyBorder="0" applyAlignment="0" applyProtection="0">
      <alignment vertical="center"/>
    </xf>
    <xf numFmtId="0" fontId="18" fillId="0" borderId="0">
      <alignment vertical="center"/>
    </xf>
  </cellStyleXfs>
  <cellXfs count="18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0" fillId="0" borderId="1" xfId="0" applyBorder="1" applyAlignment="1">
      <alignment horizontal="center" vertical="center"/>
    </xf>
    <xf numFmtId="0" fontId="5" fillId="0" borderId="0" xfId="0" applyFont="1">
      <alignment vertical="center"/>
    </xf>
    <xf numFmtId="0" fontId="0" fillId="0" borderId="1" xfId="0" applyBorder="1">
      <alignment vertical="center"/>
    </xf>
    <xf numFmtId="0" fontId="7" fillId="0" borderId="0" xfId="0" applyFont="1">
      <alignment vertical="center"/>
    </xf>
    <xf numFmtId="0" fontId="1" fillId="0" borderId="1" xfId="0" applyFont="1" applyBorder="1" applyAlignment="1">
      <alignment vertical="center" wrapText="1"/>
    </xf>
    <xf numFmtId="0" fontId="1" fillId="0" borderId="1" xfId="0" applyFont="1" applyBorder="1">
      <alignment vertical="center"/>
    </xf>
    <xf numFmtId="0" fontId="6" fillId="0" borderId="1" xfId="0" applyFont="1" applyBorder="1" applyAlignment="1">
      <alignment horizontal="center" vertical="center" wrapText="1"/>
    </xf>
    <xf numFmtId="0" fontId="8" fillId="0" borderId="0" xfId="0" applyFont="1">
      <alignment vertical="center"/>
    </xf>
    <xf numFmtId="0" fontId="6" fillId="0" borderId="0" xfId="0" applyFont="1">
      <alignment vertical="center"/>
    </xf>
    <xf numFmtId="0" fontId="6" fillId="0" borderId="1"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6" fillId="0" borderId="0" xfId="0" applyFont="1" applyAlignment="1">
      <alignment horizontal="center" vertical="center" wrapText="1"/>
    </xf>
    <xf numFmtId="0" fontId="0" fillId="0" borderId="0" xfId="0" applyAlignment="1">
      <alignment horizontal="center" vertical="center"/>
    </xf>
    <xf numFmtId="0" fontId="6" fillId="0" borderId="1" xfId="0" applyFont="1" applyBorder="1" applyAlignment="1">
      <alignment horizontal="center" vertical="center"/>
    </xf>
    <xf numFmtId="0" fontId="9" fillId="0" borderId="0" xfId="0" applyFont="1">
      <alignment vertical="center"/>
    </xf>
    <xf numFmtId="0" fontId="0" fillId="0" borderId="1" xfId="0" applyBorder="1" applyAlignment="1">
      <alignment horizontal="center" vertical="center"/>
    </xf>
    <xf numFmtId="0" fontId="0" fillId="0" borderId="0" xfId="0" applyBorder="1">
      <alignment vertical="center"/>
    </xf>
    <xf numFmtId="0" fontId="12"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vertical="center"/>
    </xf>
    <xf numFmtId="9" fontId="0" fillId="0" borderId="0" xfId="0" applyNumberFormat="1" applyFill="1" applyAlignment="1">
      <alignment horizontal="center" vertical="center"/>
    </xf>
    <xf numFmtId="0" fontId="15" fillId="0" borderId="1" xfId="2" applyFill="1" applyBorder="1" applyAlignment="1">
      <alignment vertical="center" wrapText="1"/>
    </xf>
    <xf numFmtId="9" fontId="0" fillId="0" borderId="1" xfId="0" applyNumberFormat="1" applyFill="1" applyBorder="1" applyAlignment="1">
      <alignment horizontal="center" vertical="center"/>
    </xf>
    <xf numFmtId="0" fontId="15" fillId="0" borderId="4" xfId="2" applyFill="1" applyBorder="1" applyAlignment="1">
      <alignment vertical="center" wrapText="1"/>
    </xf>
    <xf numFmtId="0" fontId="13" fillId="0" borderId="1" xfId="0" applyFont="1" applyFill="1" applyBorder="1" applyAlignment="1">
      <alignment horizontal="left" vertical="center" wrapText="1"/>
    </xf>
    <xf numFmtId="0" fontId="13" fillId="0" borderId="2" xfId="2" applyFont="1" applyFill="1" applyBorder="1">
      <alignment vertical="center"/>
    </xf>
    <xf numFmtId="0" fontId="13" fillId="0" borderId="1" xfId="2" applyFont="1" applyFill="1" applyBorder="1">
      <alignment vertical="center"/>
    </xf>
    <xf numFmtId="0" fontId="14" fillId="0" borderId="1" xfId="0" applyFont="1" applyFill="1" applyBorder="1" applyAlignment="1">
      <alignment horizontal="center" vertical="center" wrapText="1"/>
    </xf>
    <xf numFmtId="0" fontId="16" fillId="0" borderId="1" xfId="2"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5" fillId="0" borderId="1" xfId="2" applyFill="1" applyBorder="1" applyAlignment="1">
      <alignment horizontal="center" vertical="center" wrapText="1"/>
    </xf>
    <xf numFmtId="0" fontId="14" fillId="0" borderId="1" xfId="0" applyFont="1" applyBorder="1" applyAlignment="1">
      <alignment horizontal="center" vertical="center" wrapText="1"/>
    </xf>
    <xf numFmtId="0" fontId="20" fillId="0" borderId="1" xfId="2" applyFont="1" applyBorder="1" applyAlignment="1">
      <alignment vertical="center" wrapText="1"/>
    </xf>
    <xf numFmtId="0" fontId="0" fillId="0" borderId="12" xfId="0" applyBorder="1">
      <alignment vertical="center"/>
    </xf>
    <xf numFmtId="0" fontId="0" fillId="0" borderId="13" xfId="0" applyBorder="1">
      <alignment vertical="center"/>
    </xf>
    <xf numFmtId="0" fontId="0" fillId="0" borderId="6" xfId="0" applyBorder="1">
      <alignment vertical="center"/>
    </xf>
    <xf numFmtId="0" fontId="0" fillId="0" borderId="14" xfId="0" applyBorder="1">
      <alignment vertical="center"/>
    </xf>
    <xf numFmtId="0" fontId="0" fillId="0" borderId="15" xfId="0" applyBorder="1">
      <alignment vertical="center"/>
    </xf>
    <xf numFmtId="3" fontId="0" fillId="0" borderId="1" xfId="0" applyNumberFormat="1" applyFill="1" applyBorder="1" applyAlignment="1">
      <alignment horizontal="center" vertical="center"/>
    </xf>
    <xf numFmtId="164" fontId="18" fillId="0" borderId="1" xfId="1" applyNumberFormat="1" applyFont="1" applyBorder="1" applyAlignment="1">
      <alignment horizontal="center" vertical="center" wrapText="1"/>
    </xf>
    <xf numFmtId="0" fontId="18" fillId="0" borderId="1" xfId="0" applyFont="1" applyBorder="1" applyAlignment="1">
      <alignment horizontal="center" vertical="center"/>
    </xf>
    <xf numFmtId="0" fontId="0"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3" fontId="18" fillId="0"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0" fillId="0" borderId="1" xfId="0" applyFont="1" applyFill="1" applyBorder="1" applyAlignment="1">
      <alignment horizontal="center" vertical="center"/>
    </xf>
    <xf numFmtId="3" fontId="0" fillId="0" borderId="1" xfId="0" applyNumberFormat="1" applyFont="1" applyFill="1" applyBorder="1" applyAlignment="1">
      <alignment horizontal="center" vertical="center"/>
    </xf>
    <xf numFmtId="3" fontId="0" fillId="0" borderId="1" xfId="1" applyNumberFormat="1" applyFont="1" applyFill="1" applyBorder="1" applyAlignment="1">
      <alignment horizontal="center" vertical="center"/>
    </xf>
    <xf numFmtId="0" fontId="2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xf>
    <xf numFmtId="0" fontId="24" fillId="0" borderId="1" xfId="0" applyNumberFormat="1" applyFont="1" applyFill="1" applyBorder="1" applyAlignment="1">
      <alignment horizontal="center" vertical="center"/>
    </xf>
    <xf numFmtId="3" fontId="24" fillId="0" borderId="1" xfId="0" applyNumberFormat="1" applyFont="1" applyFill="1" applyBorder="1" applyAlignment="1">
      <alignment horizontal="center" vertical="center" wrapText="1"/>
    </xf>
    <xf numFmtId="164" fontId="18" fillId="0" borderId="1" xfId="1" applyNumberFormat="1" applyFont="1" applyBorder="1" applyAlignment="1">
      <alignment horizontal="center" vertical="center"/>
    </xf>
    <xf numFmtId="0" fontId="0" fillId="0" borderId="17" xfId="0" applyBorder="1">
      <alignment vertical="center"/>
    </xf>
    <xf numFmtId="0" fontId="0" fillId="2" borderId="1" xfId="0" applyFill="1" applyBorder="1">
      <alignment vertical="center"/>
    </xf>
    <xf numFmtId="0" fontId="0" fillId="2" borderId="1" xfId="0" applyFill="1" applyBorder="1" applyAlignment="1">
      <alignment horizontal="left" vertical="center"/>
    </xf>
    <xf numFmtId="3" fontId="9" fillId="0" borderId="1" xfId="0" applyNumberFormat="1" applyFont="1" applyBorder="1">
      <alignment vertical="center"/>
    </xf>
    <xf numFmtId="3" fontId="0" fillId="0" borderId="1" xfId="0" applyNumberFormat="1" applyBorder="1">
      <alignment vertical="center"/>
    </xf>
    <xf numFmtId="0" fontId="18" fillId="0" borderId="1" xfId="0" applyFont="1" applyBorder="1">
      <alignment vertical="center"/>
    </xf>
    <xf numFmtId="0" fontId="18" fillId="2" borderId="1" xfId="0" applyFont="1" applyFill="1" applyBorder="1">
      <alignment vertical="center"/>
    </xf>
    <xf numFmtId="3" fontId="0" fillId="0" borderId="1" xfId="0" applyNumberFormat="1" applyFill="1" applyBorder="1">
      <alignment vertical="center"/>
    </xf>
    <xf numFmtId="0" fontId="0" fillId="0" borderId="1" xfId="0" applyFill="1" applyBorder="1">
      <alignment vertical="center"/>
    </xf>
    <xf numFmtId="0" fontId="0" fillId="0" borderId="1" xfId="0" applyFill="1" applyBorder="1" applyAlignment="1">
      <alignment horizontal="left" vertical="center"/>
    </xf>
    <xf numFmtId="0" fontId="18" fillId="0" borderId="1" xfId="0" applyFont="1" applyFill="1" applyBorder="1">
      <alignment vertical="center"/>
    </xf>
    <xf numFmtId="3" fontId="18" fillId="3" borderId="1" xfId="0" applyNumberFormat="1" applyFont="1" applyFill="1" applyBorder="1">
      <alignment vertical="center"/>
    </xf>
    <xf numFmtId="3" fontId="13" fillId="0" borderId="1" xfId="0" applyNumberFormat="1" applyFont="1" applyBorder="1">
      <alignment vertical="center"/>
    </xf>
    <xf numFmtId="3" fontId="9" fillId="0" borderId="1" xfId="0" applyNumberFormat="1" applyFont="1" applyFill="1" applyBorder="1">
      <alignment vertical="center"/>
    </xf>
    <xf numFmtId="0" fontId="12" fillId="3" borderId="1" xfId="0" applyFont="1" applyFill="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3" fontId="26" fillId="0" borderId="1" xfId="0" applyNumberFormat="1" applyFont="1" applyBorder="1" applyAlignment="1">
      <alignment horizontal="center" vertical="center"/>
    </xf>
    <xf numFmtId="3" fontId="27" fillId="0" borderId="1" xfId="0" applyNumberFormat="1" applyFont="1" applyBorder="1" applyAlignment="1">
      <alignment horizontal="center" vertical="center"/>
    </xf>
    <xf numFmtId="0" fontId="6" fillId="0" borderId="2" xfId="0" applyFont="1" applyBorder="1" applyAlignment="1">
      <alignment horizontal="justify" vertical="top" wrapText="1"/>
    </xf>
    <xf numFmtId="0" fontId="0" fillId="0" borderId="2" xfId="0" applyBorder="1">
      <alignment vertical="center"/>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9" fontId="26" fillId="0" borderId="1" xfId="0" applyNumberFormat="1" applyFont="1" applyBorder="1" applyAlignment="1">
      <alignment horizontal="center" vertical="center" wrapText="1"/>
    </xf>
    <xf numFmtId="0" fontId="15" fillId="0" borderId="1" xfId="2" applyBorder="1" applyAlignment="1">
      <alignment vertical="center" wrapText="1"/>
    </xf>
    <xf numFmtId="9" fontId="26" fillId="0" borderId="2" xfId="0" applyNumberFormat="1" applyFont="1" applyBorder="1" applyAlignment="1">
      <alignment horizontal="center" vertical="center" wrapText="1"/>
    </xf>
    <xf numFmtId="0" fontId="15" fillId="0" borderId="2" xfId="2" applyBorder="1" applyAlignment="1">
      <alignment vertical="center" wrapText="1"/>
    </xf>
    <xf numFmtId="0" fontId="12" fillId="0" borderId="4" xfId="0" applyFont="1" applyBorder="1" applyAlignment="1">
      <alignment horizontal="center" vertical="center" wrapText="1"/>
    </xf>
    <xf numFmtId="0" fontId="6" fillId="0" borderId="2" xfId="0" applyFont="1" applyBorder="1">
      <alignment vertical="center"/>
    </xf>
    <xf numFmtId="0" fontId="6" fillId="0" borderId="0" xfId="0" applyFont="1" applyBorder="1">
      <alignment vertical="center"/>
    </xf>
    <xf numFmtId="0" fontId="6" fillId="0" borderId="1" xfId="0" applyFont="1" applyBorder="1" applyAlignment="1">
      <alignment vertical="center" wrapText="1"/>
    </xf>
    <xf numFmtId="0" fontId="0" fillId="0" borderId="0" xfId="0" applyBorder="1" applyAlignment="1">
      <alignment vertical="center" wrapText="1"/>
    </xf>
    <xf numFmtId="0" fontId="6" fillId="0" borderId="7" xfId="0" applyFont="1" applyBorder="1" applyAlignment="1">
      <alignment horizontal="center"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2" applyFont="1" applyFill="1" applyBorder="1" applyAlignment="1">
      <alignment horizontal="center" vertical="center" wrapText="1"/>
    </xf>
    <xf numFmtId="0" fontId="26" fillId="0" borderId="0"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vertical="center" wrapText="1"/>
    </xf>
    <xf numFmtId="0" fontId="18" fillId="0" borderId="0" xfId="0" applyFont="1" applyAlignment="1">
      <alignment vertical="center" wrapText="1"/>
    </xf>
    <xf numFmtId="3" fontId="26" fillId="0" borderId="0" xfId="0" applyNumberFormat="1" applyFont="1" applyBorder="1" applyAlignment="1">
      <alignment horizontal="center" vertical="center" wrapText="1"/>
    </xf>
    <xf numFmtId="0" fontId="26" fillId="0" borderId="0" xfId="0" applyFont="1" applyBorder="1" applyAlignment="1">
      <alignment vertical="center" wrapText="1"/>
    </xf>
    <xf numFmtId="3" fontId="26" fillId="0" borderId="1" xfId="0" applyNumberFormat="1" applyFont="1" applyBorder="1" applyAlignment="1">
      <alignment horizontal="center" vertical="center" wrapText="1"/>
    </xf>
    <xf numFmtId="0" fontId="6"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0" xfId="0" applyFont="1" applyFill="1" applyAlignment="1">
      <alignment horizontal="center" vertical="center" wrapText="1"/>
    </xf>
    <xf numFmtId="0" fontId="32" fillId="0" borderId="1" xfId="0" applyFont="1" applyFill="1" applyBorder="1" applyAlignment="1">
      <alignment horizontal="center" vertical="center" wrapText="1"/>
    </xf>
    <xf numFmtId="0" fontId="15" fillId="0" borderId="1" xfId="2" applyBorder="1" applyAlignment="1">
      <alignment horizontal="center" vertical="center" wrapText="1"/>
    </xf>
    <xf numFmtId="9"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33" fillId="0" borderId="1" xfId="0" applyFont="1" applyBorder="1" applyAlignment="1">
      <alignment horizontal="center" vertical="center"/>
    </xf>
    <xf numFmtId="0" fontId="32" fillId="0" borderId="1" xfId="0" applyFont="1" applyBorder="1" applyAlignment="1">
      <alignment vertical="center" wrapText="1"/>
    </xf>
    <xf numFmtId="0" fontId="33" fillId="0" borderId="2" xfId="0" applyFont="1" applyBorder="1" applyAlignment="1">
      <alignment horizontal="center" vertical="center"/>
    </xf>
    <xf numFmtId="0" fontId="32" fillId="0" borderId="2" xfId="0" applyFont="1" applyBorder="1" applyAlignment="1">
      <alignment vertical="center" wrapText="1"/>
    </xf>
    <xf numFmtId="0" fontId="6" fillId="0" borderId="4" xfId="0" applyFont="1" applyBorder="1">
      <alignment vertical="center"/>
    </xf>
    <xf numFmtId="0" fontId="0" fillId="0" borderId="4" xfId="0" applyBorder="1">
      <alignment vertical="center"/>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6" fillId="0" borderId="17" xfId="0" applyFont="1" applyBorder="1">
      <alignment vertical="center"/>
    </xf>
    <xf numFmtId="0" fontId="26" fillId="0" borderId="1" xfId="0" applyFont="1" applyBorder="1" applyAlignment="1">
      <alignment horizontal="center" vertical="center" wrapText="1"/>
    </xf>
    <xf numFmtId="0" fontId="18"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0" xfId="0" applyFont="1" applyBorder="1" applyAlignment="1">
      <alignment horizontal="left" vertical="center" wrapText="1"/>
    </xf>
    <xf numFmtId="0" fontId="18" fillId="0" borderId="13" xfId="0" applyFont="1" applyBorder="1" applyAlignment="1">
      <alignment horizontal="left" vertical="center" wrapText="1"/>
    </xf>
    <xf numFmtId="0" fontId="25" fillId="0" borderId="12" xfId="0" applyFont="1" applyBorder="1" applyAlignment="1">
      <alignment horizontal="center" vertical="center" wrapText="1"/>
    </xf>
    <xf numFmtId="0" fontId="9" fillId="0" borderId="1" xfId="0" applyFont="1" applyBorder="1" applyAlignment="1">
      <alignment horizontal="center" vertical="center"/>
    </xf>
    <xf numFmtId="3" fontId="26" fillId="0" borderId="1" xfId="0" applyNumberFormat="1" applyFont="1" applyBorder="1" applyAlignment="1">
      <alignment horizontal="center"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6" xfId="0" applyFont="1" applyBorder="1" applyAlignment="1">
      <alignment horizontal="left" vertical="center" wrapText="1"/>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16" xfId="0" applyFont="1" applyBorder="1" applyAlignment="1">
      <alignment horizontal="left" vertical="center"/>
    </xf>
    <xf numFmtId="0" fontId="18" fillId="0" borderId="5"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16" xfId="0" applyFont="1" applyBorder="1" applyAlignment="1">
      <alignment horizontal="left" vertical="center" wrapText="1"/>
    </xf>
    <xf numFmtId="0" fontId="13" fillId="0" borderId="16" xfId="0" applyFont="1" applyBorder="1" applyAlignment="1">
      <alignment horizontal="left" vertical="top"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0" fontId="13" fillId="0" borderId="9" xfId="0" applyFont="1" applyBorder="1" applyAlignment="1">
      <alignment horizontal="left" vertical="center" wrapText="1"/>
    </xf>
    <xf numFmtId="0" fontId="10" fillId="0" borderId="0" xfId="0" applyFont="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left" vertical="center" wrapText="1"/>
    </xf>
    <xf numFmtId="0" fontId="0" fillId="0" borderId="1" xfId="0" applyBorder="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7" fillId="0" borderId="2"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4" xfId="2" applyFont="1" applyBorder="1" applyAlignment="1">
      <alignment horizontal="center" vertical="center" wrapText="1"/>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9" fontId="13" fillId="0" borderId="2"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4" fillId="3" borderId="1" xfId="0" applyFont="1" applyFill="1" applyBorder="1" applyAlignment="1">
      <alignment horizontal="center" vertical="center" wrapText="1"/>
    </xf>
  </cellXfs>
  <cellStyles count="4">
    <cellStyle name="Hipervínculo" xfId="2" builtinId="8"/>
    <cellStyle name="Millares" xfId="1" builtinId="3"/>
    <cellStyle name="Normal" xfId="0" builtinId="0"/>
    <cellStyle name="Normal 2" xfId="3" xr:uid="{87CC3AE8-C7AB-3D4C-99C0-1FA3760FE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Salarios por Objeto de Gasto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[1]Hoja1!$D$96:$D$107</c:f>
              <c:numCache>
                <c:formatCode>General</c:formatCode>
                <c:ptCount val="12"/>
                <c:pt idx="0">
                  <c:v>12643879112</c:v>
                </c:pt>
                <c:pt idx="1">
                  <c:v>476214000</c:v>
                </c:pt>
                <c:pt idx="2">
                  <c:v>1093341093</c:v>
                </c:pt>
                <c:pt idx="3">
                  <c:v>617333416</c:v>
                </c:pt>
                <c:pt idx="4">
                  <c:v>186142246</c:v>
                </c:pt>
                <c:pt idx="5">
                  <c:v>726900321</c:v>
                </c:pt>
                <c:pt idx="6">
                  <c:v>3247633574</c:v>
                </c:pt>
                <c:pt idx="7">
                  <c:v>99000000</c:v>
                </c:pt>
                <c:pt idx="8">
                  <c:v>281003000</c:v>
                </c:pt>
                <c:pt idx="9">
                  <c:v>3021302064</c:v>
                </c:pt>
                <c:pt idx="10">
                  <c:v>3384868488</c:v>
                </c:pt>
                <c:pt idx="11">
                  <c:v>904098528</c:v>
                </c:pt>
              </c:numCache>
            </c:numRef>
          </c:val>
          <c:extLst>
            <c:ext xmlns:c16="http://schemas.microsoft.com/office/drawing/2014/chart" uri="{C3380CC4-5D6E-409C-BE32-E72D297353CC}">
              <c16:uniqueId val="{00000000-02F8-424C-B870-361E91DC896C}"/>
            </c:ext>
          </c:extLst>
        </c:ser>
        <c:ser>
          <c:idx val="1"/>
          <c:order val="1"/>
          <c:tx>
            <c:v>EJECUTADO</c:v>
          </c:tx>
          <c:spPr>
            <a:solidFill>
              <a:schemeClr val="accent2"/>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[1]Hoja1!$E$96:$E$107</c:f>
              <c:numCache>
                <c:formatCode>General</c:formatCode>
                <c:ptCount val="12"/>
                <c:pt idx="0">
                  <c:v>9383585044</c:v>
                </c:pt>
                <c:pt idx="1">
                  <c:v>390854000</c:v>
                </c:pt>
                <c:pt idx="2">
                  <c:v>809118992</c:v>
                </c:pt>
                <c:pt idx="3">
                  <c:v>127439583</c:v>
                </c:pt>
                <c:pt idx="4">
                  <c:v>9471466</c:v>
                </c:pt>
                <c:pt idx="5">
                  <c:v>608211020</c:v>
                </c:pt>
                <c:pt idx="6">
                  <c:v>3107760577</c:v>
                </c:pt>
                <c:pt idx="7">
                  <c:v>66625000</c:v>
                </c:pt>
                <c:pt idx="8">
                  <c:v>250974416</c:v>
                </c:pt>
                <c:pt idx="9">
                  <c:v>2290618530</c:v>
                </c:pt>
                <c:pt idx="10">
                  <c:v>2429423041</c:v>
                </c:pt>
                <c:pt idx="11">
                  <c:v>737283092</c:v>
                </c:pt>
              </c:numCache>
            </c:numRef>
          </c:val>
          <c:extLst>
            <c:ext xmlns:c16="http://schemas.microsoft.com/office/drawing/2014/chart" uri="{C3380CC4-5D6E-409C-BE32-E72D297353CC}">
              <c16:uniqueId val="{00000001-02F8-424C-B870-361E91DC896C}"/>
            </c:ext>
          </c:extLst>
        </c:ser>
        <c:dLbls>
          <c:showLegendKey val="0"/>
          <c:showVal val="0"/>
          <c:showCatName val="0"/>
          <c:showSerName val="0"/>
          <c:showPercent val="0"/>
          <c:showBubbleSize val="0"/>
        </c:dLbls>
        <c:gapWidth val="182"/>
        <c:axId val="2952208"/>
        <c:axId val="107403792"/>
      </c:barChart>
      <c:catAx>
        <c:axId val="2952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07403792"/>
        <c:crosses val="autoZero"/>
        <c:auto val="1"/>
        <c:lblAlgn val="ctr"/>
        <c:lblOffset val="100"/>
        <c:noMultiLvlLbl val="0"/>
      </c:catAx>
      <c:valAx>
        <c:axId val="1074037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2952208"/>
        <c:crosses val="autoZero"/>
        <c:crossBetween val="between"/>
      </c:valAx>
      <c:spPr>
        <a:noFill/>
        <a:ln>
          <a:noFill/>
        </a:ln>
        <a:effectLst/>
      </c:spPr>
    </c:plotArea>
    <c:legend>
      <c:legendPos val="r"/>
      <c:layout>
        <c:manualLayout>
          <c:xMode val="edge"/>
          <c:yMode val="edge"/>
          <c:x val="0.84908014008634436"/>
          <c:y val="0.4885788708994242"/>
          <c:w val="0.15091985991365564"/>
          <c:h val="0.100639675269239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Gastos Corrientes</a:t>
            </a:r>
            <a:r>
              <a:rPr lang="es-PY" baseline="0"/>
              <a:t> y de Capital por Objeto de Gasto</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[1]Hoja1!$C$108:$C$177</c:f>
              <c:strCache>
                <c:ptCount val="70"/>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DE INFORMATICA Y SISTEMAS COMPUTARIZADOS</c:v>
                </c:pt>
                <c:pt idx="16">
                  <c:v>IMPRENTA, PUBLICACIONES Y REPRODUCCIONES</c:v>
                </c:pt>
                <c:pt idx="17">
                  <c:v>SERVICIOS BANCARIOS</c:v>
                </c:pt>
                <c:pt idx="18">
                  <c:v>PRIMAS Y GASTOS DE SEGUROS</c:v>
                </c:pt>
                <c:pt idx="19">
                  <c:v>PUBLICIDAD Y PROPAGANDA</c:v>
                </c:pt>
                <c:pt idx="20">
                  <c:v>CONSULTORIAS, ASESORIAS E INVESTIGACIONES</c:v>
                </c:pt>
                <c:pt idx="21">
                  <c:v>PROMOCIONES Y EXPOSICIONES</c:v>
                </c:pt>
                <c:pt idx="22">
                  <c:v>SERVICIOS DE COMUNICACIONES</c:v>
                </c:pt>
                <c:pt idx="23">
                  <c:v>SERVICIOS TECNICOS Y PROFESIONALES</c:v>
                </c:pt>
                <c:pt idx="24">
                  <c:v>SEGURO MÉDICO</c:v>
                </c:pt>
                <c:pt idx="25">
                  <c:v>SERVICIO DE CEREMONIAL</c:v>
                </c:pt>
                <c:pt idx="26">
                  <c:v>SERVICIO DE VIGILANCIA</c:v>
                </c:pt>
                <c:pt idx="27">
                  <c:v>SERVICIO DE CATERING</c:v>
                </c:pt>
                <c:pt idx="28">
                  <c:v>SERVICIO EN GENERAL</c:v>
                </c:pt>
                <c:pt idx="29">
                  <c:v>CAPACITACION DEL PERSONAL  DEL ESTADO</c:v>
                </c:pt>
                <c:pt idx="30">
                  <c:v>CAPACITACION ESPECILIZADA</c:v>
                </c:pt>
                <c:pt idx="31">
                  <c:v>ALIMENTOS PARA LAS PERSONAS</c:v>
                </c:pt>
                <c:pt idx="32">
                  <c:v>CONFECCIONES TEXTILES</c:v>
                </c:pt>
                <c:pt idx="33">
                  <c:v>PAPEL DE ESCRITORIO Y CARTON</c:v>
                </c:pt>
                <c:pt idx="34">
                  <c:v>PRODUCTOS DE ARTES GRAFICAS</c:v>
                </c:pt>
                <c:pt idx="35">
                  <c:v>PRODUCTOS DE PAPEL Y CARTON</c:v>
                </c:pt>
                <c:pt idx="36">
                  <c:v>LIBROS, REVISTAS Y PERIODICOS</c:v>
                </c:pt>
                <c:pt idx="37">
                  <c:v>ELEMENTOS DE LIMPIEZA</c:v>
                </c:pt>
                <c:pt idx="38">
                  <c:v>UTILES DE ESCRITORIO</c:v>
                </c:pt>
                <c:pt idx="39">
                  <c:v>UTILES Y MATERIALES ELECTRICOS</c:v>
                </c:pt>
                <c:pt idx="40">
                  <c:v>UTENCILLLOS DE COCINA Y COMEDOR</c:v>
                </c:pt>
                <c:pt idx="41">
                  <c:v>PRODUCTOS DE VIDRIOS, LOZA Y PORCELANA</c:v>
                </c:pt>
                <c:pt idx="42">
                  <c:v>REPUESTOS Y ACCESORIOS MENORES</c:v>
                </c:pt>
                <c:pt idx="43">
                  <c:v>COMPUESTOS QUIMICOS</c:v>
                </c:pt>
                <c:pt idx="44">
                  <c:v>PRODUCTOS FARMACEUTICOS</c:v>
                </c:pt>
                <c:pt idx="45">
                  <c:v>INSECTICIDAS, FUMIGANTES Y OTROS</c:v>
                </c:pt>
                <c:pt idx="46">
                  <c:v>TINTAS, PINTURAS Y COLORANTES</c:v>
                </c:pt>
                <c:pt idx="47">
                  <c:v>UTILES Y MATERIALES QUIRURGICOS Y DE LAB</c:v>
                </c:pt>
                <c:pt idx="48">
                  <c:v>COMBUSTIBLES </c:v>
                </c:pt>
                <c:pt idx="49">
                  <c:v>ARTICULOS DE CAUCHO</c:v>
                </c:pt>
                <c:pt idx="50">
                  <c:v>CUBIERTAS Y CÁMARAS DE AIRE</c:v>
                </c:pt>
                <c:pt idx="51">
                  <c:v>HERRAMIENTAS MENORES</c:v>
                </c:pt>
                <c:pt idx="52">
                  <c:v>ARTICULOS DE PLASTICO</c:v>
                </c:pt>
                <c:pt idx="53">
                  <c:v>PRODUCTOS E INSUMOS METÁLICOS</c:v>
                </c:pt>
                <c:pt idx="54">
                  <c:v>PRODUCTOS E INSUMOS NO METÁLICOS</c:v>
                </c:pt>
                <c:pt idx="55">
                  <c:v>BIENES DE CONSUMOS VARIOS</c:v>
                </c:pt>
                <c:pt idx="56">
                  <c:v>CONSTRUCCION DE OBRAS DE USO PUBLICO</c:v>
                </c:pt>
                <c:pt idx="57">
                  <c:v>CONSTRUCCION DE OBRAS DE USO INSTITUCIONAL</c:v>
                </c:pt>
                <c:pt idx="58">
                  <c:v>EQUIPOS DE COMUNICACIONES Y SEÑALAMIENTOS</c:v>
                </c:pt>
                <c:pt idx="59">
                  <c:v>HERRAMIENTAS, APRATOS E INSTRUMENTOS EN GRAL.</c:v>
                </c:pt>
                <c:pt idx="60">
                  <c:v>ADQUISICION DE MUEBLES Y ENSERES</c:v>
                </c:pt>
                <c:pt idx="61">
                  <c:v>ADQUISICION DE EQUIPOS DE OFICINA Y COMPUTACIÓN</c:v>
                </c:pt>
                <c:pt idx="62">
                  <c:v>ADQUISICION DE EQUIPOS DE COMPUTACION</c:v>
                </c:pt>
                <c:pt idx="63">
                  <c:v>ACTIVOS INTAGIBLES</c:v>
                </c:pt>
                <c:pt idx="64">
                  <c:v>BECAS</c:v>
                </c:pt>
                <c:pt idx="65">
                  <c:v>APORTE A ENTIDADES EDUCATIVAS E INST. SIN FINES DE LUCRO</c:v>
                </c:pt>
                <c:pt idx="66">
                  <c:v>INDEMNIZACIONES</c:v>
                </c:pt>
                <c:pt idx="67">
                  <c:v>TRANSFERENCIAS CORRIENTES AL SECTOR EXTERNO</c:v>
                </c:pt>
                <c:pt idx="68">
                  <c:v>TRANSFERENCIAS CTES A ENT. DEL SECTOR PRIVADO, ACADEMICO</c:v>
                </c:pt>
                <c:pt idx="69">
                  <c:v>PAGO DE IMPUESTOS, TASA, GASTOS JUDICIALES Y OTROS</c:v>
                </c:pt>
              </c:strCache>
            </c:strRef>
          </c:cat>
          <c:val>
            <c:numRef>
              <c:f>[1]Hoja1!$D$108:$D$177</c:f>
              <c:numCache>
                <c:formatCode>General</c:formatCode>
                <c:ptCount val="70"/>
                <c:pt idx="0">
                  <c:v>435000000</c:v>
                </c:pt>
                <c:pt idx="1">
                  <c:v>64950000</c:v>
                </c:pt>
                <c:pt idx="2">
                  <c:v>174050000</c:v>
                </c:pt>
                <c:pt idx="3">
                  <c:v>64500000</c:v>
                </c:pt>
                <c:pt idx="4">
                  <c:v>2000000</c:v>
                </c:pt>
                <c:pt idx="5">
                  <c:v>713600000</c:v>
                </c:pt>
                <c:pt idx="6">
                  <c:v>324117308</c:v>
                </c:pt>
                <c:pt idx="7">
                  <c:v>2011996993</c:v>
                </c:pt>
                <c:pt idx="8">
                  <c:v>80000000</c:v>
                </c:pt>
                <c:pt idx="9">
                  <c:v>595694234</c:v>
                </c:pt>
                <c:pt idx="10">
                  <c:v>241267967</c:v>
                </c:pt>
                <c:pt idx="11">
                  <c:v>759600000</c:v>
                </c:pt>
                <c:pt idx="12">
                  <c:v>3144477789</c:v>
                </c:pt>
                <c:pt idx="13">
                  <c:v>73000000</c:v>
                </c:pt>
                <c:pt idx="14">
                  <c:v>1226433335</c:v>
                </c:pt>
                <c:pt idx="15">
                  <c:v>90300000</c:v>
                </c:pt>
                <c:pt idx="16">
                  <c:v>690826000</c:v>
                </c:pt>
                <c:pt idx="17">
                  <c:v>20000000</c:v>
                </c:pt>
                <c:pt idx="18">
                  <c:v>1168146004</c:v>
                </c:pt>
                <c:pt idx="19">
                  <c:v>11261638105</c:v>
                </c:pt>
                <c:pt idx="20">
                  <c:v>713600000</c:v>
                </c:pt>
                <c:pt idx="21">
                  <c:v>5766902329</c:v>
                </c:pt>
                <c:pt idx="22">
                  <c:v>495000000</c:v>
                </c:pt>
                <c:pt idx="23">
                  <c:v>10000000</c:v>
                </c:pt>
                <c:pt idx="24">
                  <c:v>3409196000</c:v>
                </c:pt>
                <c:pt idx="25">
                  <c:v>68000322</c:v>
                </c:pt>
                <c:pt idx="26">
                  <c:v>3365666341</c:v>
                </c:pt>
                <c:pt idx="27">
                  <c:v>0</c:v>
                </c:pt>
                <c:pt idx="28">
                  <c:v>34800000</c:v>
                </c:pt>
                <c:pt idx="29">
                  <c:v>21800000</c:v>
                </c:pt>
                <c:pt idx="30">
                  <c:v>16324179</c:v>
                </c:pt>
                <c:pt idx="31">
                  <c:v>44045000</c:v>
                </c:pt>
                <c:pt idx="32">
                  <c:v>161500000</c:v>
                </c:pt>
                <c:pt idx="33">
                  <c:v>30127681</c:v>
                </c:pt>
                <c:pt idx="34">
                  <c:v>50000000</c:v>
                </c:pt>
                <c:pt idx="35">
                  <c:v>10530000</c:v>
                </c:pt>
                <c:pt idx="36">
                  <c:v>43800000</c:v>
                </c:pt>
                <c:pt idx="37">
                  <c:v>8478000</c:v>
                </c:pt>
                <c:pt idx="38">
                  <c:v>293246231</c:v>
                </c:pt>
                <c:pt idx="39">
                  <c:v>16724800</c:v>
                </c:pt>
                <c:pt idx="40">
                  <c:v>2000000</c:v>
                </c:pt>
                <c:pt idx="41">
                  <c:v>4550000</c:v>
                </c:pt>
                <c:pt idx="42">
                  <c:v>2000000</c:v>
                </c:pt>
                <c:pt idx="43">
                  <c:v>41946400</c:v>
                </c:pt>
                <c:pt idx="44">
                  <c:v>5000000</c:v>
                </c:pt>
                <c:pt idx="45">
                  <c:v>47850000</c:v>
                </c:pt>
                <c:pt idx="46">
                  <c:v>16600000</c:v>
                </c:pt>
                <c:pt idx="47">
                  <c:v>2400000</c:v>
                </c:pt>
                <c:pt idx="48">
                  <c:v>537715288</c:v>
                </c:pt>
                <c:pt idx="49">
                  <c:v>5550000</c:v>
                </c:pt>
                <c:pt idx="50">
                  <c:v>1929000</c:v>
                </c:pt>
                <c:pt idx="51">
                  <c:v>2740000</c:v>
                </c:pt>
                <c:pt idx="52">
                  <c:v>2000000</c:v>
                </c:pt>
                <c:pt idx="53">
                  <c:v>5570000</c:v>
                </c:pt>
                <c:pt idx="54">
                  <c:v>6500000</c:v>
                </c:pt>
                <c:pt idx="55">
                  <c:v>44964500</c:v>
                </c:pt>
                <c:pt idx="56">
                  <c:v>3800000</c:v>
                </c:pt>
                <c:pt idx="57">
                  <c:v>4000000</c:v>
                </c:pt>
                <c:pt idx="58">
                  <c:v>30000000</c:v>
                </c:pt>
                <c:pt idx="59">
                  <c:v>17800000</c:v>
                </c:pt>
                <c:pt idx="60">
                  <c:v>308200000</c:v>
                </c:pt>
                <c:pt idx="61">
                  <c:v>330000000</c:v>
                </c:pt>
                <c:pt idx="62">
                  <c:v>0</c:v>
                </c:pt>
                <c:pt idx="63">
                  <c:v>100000000</c:v>
                </c:pt>
                <c:pt idx="64">
                  <c:v>207809361</c:v>
                </c:pt>
                <c:pt idx="65">
                  <c:v>1090321300</c:v>
                </c:pt>
                <c:pt idx="66">
                  <c:v>378142486</c:v>
                </c:pt>
                <c:pt idx="67">
                  <c:v>431050000</c:v>
                </c:pt>
                <c:pt idx="68">
                  <c:v>163210461</c:v>
                </c:pt>
                <c:pt idx="69">
                  <c:v>699860316</c:v>
                </c:pt>
              </c:numCache>
            </c:numRef>
          </c:val>
          <c:extLst>
            <c:ext xmlns:c16="http://schemas.microsoft.com/office/drawing/2014/chart" uri="{C3380CC4-5D6E-409C-BE32-E72D297353CC}">
              <c16:uniqueId val="{00000000-F4ED-0C4E-BEA4-E37B2C240A50}"/>
            </c:ext>
          </c:extLst>
        </c:ser>
        <c:ser>
          <c:idx val="1"/>
          <c:order val="1"/>
          <c:tx>
            <c:v>EJECUTADO</c:v>
          </c:tx>
          <c:spPr>
            <a:solidFill>
              <a:schemeClr val="accent2"/>
            </a:solidFill>
            <a:ln>
              <a:noFill/>
            </a:ln>
            <a:effectLst/>
          </c:spPr>
          <c:invertIfNegative val="0"/>
          <c:cat>
            <c:strRef>
              <c:f>[1]Hoja1!$C$108:$C$177</c:f>
              <c:strCache>
                <c:ptCount val="70"/>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DE INFORMATICA Y SISTEMAS COMPUTARIZADOS</c:v>
                </c:pt>
                <c:pt idx="16">
                  <c:v>IMPRENTA, PUBLICACIONES Y REPRODUCCIONES</c:v>
                </c:pt>
                <c:pt idx="17">
                  <c:v>SERVICIOS BANCARIOS</c:v>
                </c:pt>
                <c:pt idx="18">
                  <c:v>PRIMAS Y GASTOS DE SEGUROS</c:v>
                </c:pt>
                <c:pt idx="19">
                  <c:v>PUBLICIDAD Y PROPAGANDA</c:v>
                </c:pt>
                <c:pt idx="20">
                  <c:v>CONSULTORIAS, ASESORIAS E INVESTIGACIONES</c:v>
                </c:pt>
                <c:pt idx="21">
                  <c:v>PROMOCIONES Y EXPOSICIONES</c:v>
                </c:pt>
                <c:pt idx="22">
                  <c:v>SERVICIOS DE COMUNICACIONES</c:v>
                </c:pt>
                <c:pt idx="23">
                  <c:v>SERVICIOS TECNICOS Y PROFESIONALES</c:v>
                </c:pt>
                <c:pt idx="24">
                  <c:v>SEGURO MÉDICO</c:v>
                </c:pt>
                <c:pt idx="25">
                  <c:v>SERVICIO DE CEREMONIAL</c:v>
                </c:pt>
                <c:pt idx="26">
                  <c:v>SERVICIO DE VIGILANCIA</c:v>
                </c:pt>
                <c:pt idx="27">
                  <c:v>SERVICIO DE CATERING</c:v>
                </c:pt>
                <c:pt idx="28">
                  <c:v>SERVICIO EN GENERAL</c:v>
                </c:pt>
                <c:pt idx="29">
                  <c:v>CAPACITACION DEL PERSONAL  DEL ESTADO</c:v>
                </c:pt>
                <c:pt idx="30">
                  <c:v>CAPACITACION ESPECILIZADA</c:v>
                </c:pt>
                <c:pt idx="31">
                  <c:v>ALIMENTOS PARA LAS PERSONAS</c:v>
                </c:pt>
                <c:pt idx="32">
                  <c:v>CONFECCIONES TEXTILES</c:v>
                </c:pt>
                <c:pt idx="33">
                  <c:v>PAPEL DE ESCRITORIO Y CARTON</c:v>
                </c:pt>
                <c:pt idx="34">
                  <c:v>PRODUCTOS DE ARTES GRAFICAS</c:v>
                </c:pt>
                <c:pt idx="35">
                  <c:v>PRODUCTOS DE PAPEL Y CARTON</c:v>
                </c:pt>
                <c:pt idx="36">
                  <c:v>LIBROS, REVISTAS Y PERIODICOS</c:v>
                </c:pt>
                <c:pt idx="37">
                  <c:v>ELEMENTOS DE LIMPIEZA</c:v>
                </c:pt>
                <c:pt idx="38">
                  <c:v>UTILES DE ESCRITORIO</c:v>
                </c:pt>
                <c:pt idx="39">
                  <c:v>UTILES Y MATERIALES ELECTRICOS</c:v>
                </c:pt>
                <c:pt idx="40">
                  <c:v>UTENCILLLOS DE COCINA Y COMEDOR</c:v>
                </c:pt>
                <c:pt idx="41">
                  <c:v>PRODUCTOS DE VIDRIOS, LOZA Y PORCELANA</c:v>
                </c:pt>
                <c:pt idx="42">
                  <c:v>REPUESTOS Y ACCESORIOS MENORES</c:v>
                </c:pt>
                <c:pt idx="43">
                  <c:v>COMPUESTOS QUIMICOS</c:v>
                </c:pt>
                <c:pt idx="44">
                  <c:v>PRODUCTOS FARMACEUTICOS</c:v>
                </c:pt>
                <c:pt idx="45">
                  <c:v>INSECTICIDAS, FUMIGANTES Y OTROS</c:v>
                </c:pt>
                <c:pt idx="46">
                  <c:v>TINTAS, PINTURAS Y COLORANTES</c:v>
                </c:pt>
                <c:pt idx="47">
                  <c:v>UTILES Y MATERIALES QUIRURGICOS Y DE LAB</c:v>
                </c:pt>
                <c:pt idx="48">
                  <c:v>COMBUSTIBLES </c:v>
                </c:pt>
                <c:pt idx="49">
                  <c:v>ARTICULOS DE CAUCHO</c:v>
                </c:pt>
                <c:pt idx="50">
                  <c:v>CUBIERTAS Y CÁMARAS DE AIRE</c:v>
                </c:pt>
                <c:pt idx="51">
                  <c:v>HERRAMIENTAS MENORES</c:v>
                </c:pt>
                <c:pt idx="52">
                  <c:v>ARTICULOS DE PLASTICO</c:v>
                </c:pt>
                <c:pt idx="53">
                  <c:v>PRODUCTOS E INSUMOS METÁLICOS</c:v>
                </c:pt>
                <c:pt idx="54">
                  <c:v>PRODUCTOS E INSUMOS NO METÁLICOS</c:v>
                </c:pt>
                <c:pt idx="55">
                  <c:v>BIENES DE CONSUMOS VARIOS</c:v>
                </c:pt>
                <c:pt idx="56">
                  <c:v>CONSTRUCCION DE OBRAS DE USO PUBLICO</c:v>
                </c:pt>
                <c:pt idx="57">
                  <c:v>CONSTRUCCION DE OBRAS DE USO INSTITUCIONAL</c:v>
                </c:pt>
                <c:pt idx="58">
                  <c:v>EQUIPOS DE COMUNICACIONES Y SEÑALAMIENTOS</c:v>
                </c:pt>
                <c:pt idx="59">
                  <c:v>HERRAMIENTAS, APRATOS E INSTRUMENTOS EN GRAL.</c:v>
                </c:pt>
                <c:pt idx="60">
                  <c:v>ADQUISICION DE MUEBLES Y ENSERES</c:v>
                </c:pt>
                <c:pt idx="61">
                  <c:v>ADQUISICION DE EQUIPOS DE OFICINA Y COMPUTACIÓN</c:v>
                </c:pt>
                <c:pt idx="62">
                  <c:v>ADQUISICION DE EQUIPOS DE COMPUTACION</c:v>
                </c:pt>
                <c:pt idx="63">
                  <c:v>ACTIVOS INTAGIBLES</c:v>
                </c:pt>
                <c:pt idx="64">
                  <c:v>BECAS</c:v>
                </c:pt>
                <c:pt idx="65">
                  <c:v>APORTE A ENTIDADES EDUCATIVAS E INST. SIN FINES DE LUCRO</c:v>
                </c:pt>
                <c:pt idx="66">
                  <c:v>INDEMNIZACIONES</c:v>
                </c:pt>
                <c:pt idx="67">
                  <c:v>TRANSFERENCIAS CORRIENTES AL SECTOR EXTERNO</c:v>
                </c:pt>
                <c:pt idx="68">
                  <c:v>TRANSFERENCIAS CTES A ENT. DEL SECTOR PRIVADO, ACADEMICO</c:v>
                </c:pt>
                <c:pt idx="69">
                  <c:v>PAGO DE IMPUESTOS, TASA, GASTOS JUDICIALES Y OTROS</c:v>
                </c:pt>
              </c:strCache>
            </c:strRef>
          </c:cat>
          <c:val>
            <c:numRef>
              <c:f>[1]Hoja1!$E$108:$E$177</c:f>
              <c:numCache>
                <c:formatCode>General</c:formatCode>
                <c:ptCount val="70"/>
                <c:pt idx="0">
                  <c:v>344101201</c:v>
                </c:pt>
                <c:pt idx="1">
                  <c:v>26267881</c:v>
                </c:pt>
                <c:pt idx="2">
                  <c:v>17803626</c:v>
                </c:pt>
                <c:pt idx="3">
                  <c:v>64500000</c:v>
                </c:pt>
                <c:pt idx="4">
                  <c:v>260000</c:v>
                </c:pt>
                <c:pt idx="5">
                  <c:v>512502250</c:v>
                </c:pt>
                <c:pt idx="6">
                  <c:v>144592919</c:v>
                </c:pt>
                <c:pt idx="7">
                  <c:v>1659831347</c:v>
                </c:pt>
                <c:pt idx="8">
                  <c:v>46808700</c:v>
                </c:pt>
                <c:pt idx="9">
                  <c:v>73538000</c:v>
                </c:pt>
                <c:pt idx="10">
                  <c:v>167993528</c:v>
                </c:pt>
                <c:pt idx="11">
                  <c:v>295694021</c:v>
                </c:pt>
                <c:pt idx="12">
                  <c:v>1437516977</c:v>
                </c:pt>
                <c:pt idx="13">
                  <c:v>69190000</c:v>
                </c:pt>
                <c:pt idx="14">
                  <c:v>425610758</c:v>
                </c:pt>
                <c:pt idx="15">
                  <c:v>3544000</c:v>
                </c:pt>
                <c:pt idx="16">
                  <c:v>281885000</c:v>
                </c:pt>
                <c:pt idx="17">
                  <c:v>2850082</c:v>
                </c:pt>
                <c:pt idx="18">
                  <c:v>104075409</c:v>
                </c:pt>
                <c:pt idx="19">
                  <c:v>6551316503</c:v>
                </c:pt>
                <c:pt idx="20">
                  <c:v>368350874</c:v>
                </c:pt>
                <c:pt idx="21">
                  <c:v>1931400</c:v>
                </c:pt>
                <c:pt idx="22">
                  <c:v>76062880</c:v>
                </c:pt>
                <c:pt idx="23">
                  <c:v>2260000</c:v>
                </c:pt>
                <c:pt idx="24">
                  <c:v>3085089000</c:v>
                </c:pt>
                <c:pt idx="25">
                  <c:v>4821000</c:v>
                </c:pt>
                <c:pt idx="26">
                  <c:v>3029061694</c:v>
                </c:pt>
                <c:pt idx="27">
                  <c:v>0</c:v>
                </c:pt>
                <c:pt idx="28">
                  <c:v>13436500</c:v>
                </c:pt>
                <c:pt idx="29">
                  <c:v>21800000</c:v>
                </c:pt>
                <c:pt idx="30">
                  <c:v>0</c:v>
                </c:pt>
                <c:pt idx="31">
                  <c:v>21951810</c:v>
                </c:pt>
                <c:pt idx="32">
                  <c:v>60700000</c:v>
                </c:pt>
                <c:pt idx="33">
                  <c:v>16360800</c:v>
                </c:pt>
                <c:pt idx="34">
                  <c:v>0</c:v>
                </c:pt>
                <c:pt idx="35">
                  <c:v>371400</c:v>
                </c:pt>
                <c:pt idx="36">
                  <c:v>29730500</c:v>
                </c:pt>
                <c:pt idx="37">
                  <c:v>1110000</c:v>
                </c:pt>
                <c:pt idx="38">
                  <c:v>179152432</c:v>
                </c:pt>
                <c:pt idx="39">
                  <c:v>10060000</c:v>
                </c:pt>
                <c:pt idx="40">
                  <c:v>0</c:v>
                </c:pt>
                <c:pt idx="41">
                  <c:v>890000</c:v>
                </c:pt>
                <c:pt idx="42">
                  <c:v>0</c:v>
                </c:pt>
                <c:pt idx="43">
                  <c:v>0</c:v>
                </c:pt>
                <c:pt idx="44">
                  <c:v>214654</c:v>
                </c:pt>
                <c:pt idx="45">
                  <c:v>140000</c:v>
                </c:pt>
                <c:pt idx="46">
                  <c:v>8782600</c:v>
                </c:pt>
                <c:pt idx="47">
                  <c:v>504000</c:v>
                </c:pt>
                <c:pt idx="48">
                  <c:v>430426078</c:v>
                </c:pt>
                <c:pt idx="49">
                  <c:v>793502</c:v>
                </c:pt>
                <c:pt idx="50">
                  <c:v>0</c:v>
                </c:pt>
                <c:pt idx="51">
                  <c:v>117000</c:v>
                </c:pt>
                <c:pt idx="52">
                  <c:v>306200</c:v>
                </c:pt>
                <c:pt idx="53">
                  <c:v>3000000</c:v>
                </c:pt>
                <c:pt idx="54">
                  <c:v>438000</c:v>
                </c:pt>
                <c:pt idx="55">
                  <c:v>28579855</c:v>
                </c:pt>
                <c:pt idx="56">
                  <c:v>0</c:v>
                </c:pt>
                <c:pt idx="57">
                  <c:v>3800000</c:v>
                </c:pt>
                <c:pt idx="58">
                  <c:v>0</c:v>
                </c:pt>
                <c:pt idx="59">
                  <c:v>17800000</c:v>
                </c:pt>
                <c:pt idx="60">
                  <c:v>6650000</c:v>
                </c:pt>
                <c:pt idx="61">
                  <c:v>0</c:v>
                </c:pt>
                <c:pt idx="62">
                  <c:v>0</c:v>
                </c:pt>
                <c:pt idx="63">
                  <c:v>0</c:v>
                </c:pt>
                <c:pt idx="64">
                  <c:v>169020000</c:v>
                </c:pt>
                <c:pt idx="65">
                  <c:v>745650000</c:v>
                </c:pt>
                <c:pt idx="66">
                  <c:v>150000000</c:v>
                </c:pt>
                <c:pt idx="67">
                  <c:v>428268092</c:v>
                </c:pt>
                <c:pt idx="68">
                  <c:v>163210461</c:v>
                </c:pt>
                <c:pt idx="69">
                  <c:v>62692902</c:v>
                </c:pt>
              </c:numCache>
            </c:numRef>
          </c:val>
          <c:extLst>
            <c:ext xmlns:c16="http://schemas.microsoft.com/office/drawing/2014/chart" uri="{C3380CC4-5D6E-409C-BE32-E72D297353CC}">
              <c16:uniqueId val="{00000001-F4ED-0C4E-BEA4-E37B2C240A50}"/>
            </c:ext>
          </c:extLst>
        </c:ser>
        <c:dLbls>
          <c:showLegendKey val="0"/>
          <c:showVal val="0"/>
          <c:showCatName val="0"/>
          <c:showSerName val="0"/>
          <c:showPercent val="0"/>
          <c:showBubbleSize val="0"/>
        </c:dLbls>
        <c:gapWidth val="182"/>
        <c:axId val="110027320"/>
        <c:axId val="110033848"/>
      </c:barChart>
      <c:catAx>
        <c:axId val="110027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033848"/>
        <c:crosses val="autoZero"/>
        <c:auto val="1"/>
        <c:lblAlgn val="ctr"/>
        <c:lblOffset val="100"/>
        <c:noMultiLvlLbl val="0"/>
      </c:catAx>
      <c:valAx>
        <c:axId val="110033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027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25" r="0.25"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1143000</xdr:colOff>
      <xdr:row>396</xdr:row>
      <xdr:rowOff>114300</xdr:rowOff>
    </xdr:from>
    <xdr:to>
      <xdr:col>4</xdr:col>
      <xdr:colOff>534841</xdr:colOff>
      <xdr:row>411</xdr:row>
      <xdr:rowOff>95645</xdr:rowOff>
    </xdr:to>
    <xdr:pic>
      <xdr:nvPicPr>
        <xdr:cNvPr id="2" name="Imagen 1">
          <a:extLst>
            <a:ext uri="{FF2B5EF4-FFF2-40B4-BE49-F238E27FC236}">
              <a16:creationId xmlns:a16="http://schemas.microsoft.com/office/drawing/2014/main" id="{3665CDDD-F64A-984C-A5E5-37E65CD3AD27}"/>
            </a:ext>
          </a:extLst>
        </xdr:cNvPr>
        <xdr:cNvPicPr>
          <a:picLocks noChangeAspect="1"/>
        </xdr:cNvPicPr>
      </xdr:nvPicPr>
      <xdr:blipFill>
        <a:blip xmlns:r="http://schemas.openxmlformats.org/officeDocument/2006/relationships" r:embed="rId1"/>
        <a:stretch>
          <a:fillRect/>
        </a:stretch>
      </xdr:blipFill>
      <xdr:spPr>
        <a:xfrm>
          <a:off x="1143000" y="43497500"/>
          <a:ext cx="7547899" cy="2838846"/>
        </a:xfrm>
        <a:prstGeom prst="rect">
          <a:avLst/>
        </a:prstGeom>
      </xdr:spPr>
    </xdr:pic>
    <xdr:clientData/>
  </xdr:twoCellAnchor>
  <xdr:twoCellAnchor editAs="oneCell">
    <xdr:from>
      <xdr:col>1</xdr:col>
      <xdr:colOff>180975</xdr:colOff>
      <xdr:row>380</xdr:row>
      <xdr:rowOff>104775</xdr:rowOff>
    </xdr:from>
    <xdr:to>
      <xdr:col>3</xdr:col>
      <xdr:colOff>334533</xdr:colOff>
      <xdr:row>394</xdr:row>
      <xdr:rowOff>114674</xdr:rowOff>
    </xdr:to>
    <xdr:pic>
      <xdr:nvPicPr>
        <xdr:cNvPr id="3" name="Imagen 2">
          <a:extLst>
            <a:ext uri="{FF2B5EF4-FFF2-40B4-BE49-F238E27FC236}">
              <a16:creationId xmlns:a16="http://schemas.microsoft.com/office/drawing/2014/main" id="{80AD72D5-2B92-7F41-9B05-A7EE218655CB}"/>
            </a:ext>
          </a:extLst>
        </xdr:cNvPr>
        <xdr:cNvPicPr>
          <a:picLocks noChangeAspect="1"/>
        </xdr:cNvPicPr>
      </xdr:nvPicPr>
      <xdr:blipFill>
        <a:blip xmlns:r="http://schemas.openxmlformats.org/officeDocument/2006/relationships" r:embed="rId2"/>
        <a:stretch>
          <a:fillRect/>
        </a:stretch>
      </xdr:blipFill>
      <xdr:spPr>
        <a:xfrm>
          <a:off x="1717675" y="40173275"/>
          <a:ext cx="5121916" cy="2676899"/>
        </a:xfrm>
        <a:prstGeom prst="rect">
          <a:avLst/>
        </a:prstGeom>
      </xdr:spPr>
    </xdr:pic>
    <xdr:clientData/>
  </xdr:twoCellAnchor>
  <xdr:twoCellAnchor>
    <xdr:from>
      <xdr:col>7</xdr:col>
      <xdr:colOff>2351618</xdr:colOff>
      <xdr:row>181</xdr:row>
      <xdr:rowOff>0</xdr:rowOff>
    </xdr:from>
    <xdr:to>
      <xdr:col>22</xdr:col>
      <xdr:colOff>139702</xdr:colOff>
      <xdr:row>203</xdr:row>
      <xdr:rowOff>149981</xdr:rowOff>
    </xdr:to>
    <xdr:graphicFrame macro="">
      <xdr:nvGraphicFramePr>
        <xdr:cNvPr id="4" name="Gráfico 3">
          <a:extLst>
            <a:ext uri="{FF2B5EF4-FFF2-40B4-BE49-F238E27FC236}">
              <a16:creationId xmlns:a16="http://schemas.microsoft.com/office/drawing/2014/main" id="{FD02CD55-AC8D-7040-AC80-B8229E358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25400</xdr:colOff>
      <xdr:row>205</xdr:row>
      <xdr:rowOff>413</xdr:rowOff>
    </xdr:from>
    <xdr:to>
      <xdr:col>29</xdr:col>
      <xdr:colOff>464634</xdr:colOff>
      <xdr:row>257</xdr:row>
      <xdr:rowOff>154878</xdr:rowOff>
    </xdr:to>
    <xdr:graphicFrame macro="">
      <xdr:nvGraphicFramePr>
        <xdr:cNvPr id="5" name="Gráfico 4">
          <a:extLst>
            <a:ext uri="{FF2B5EF4-FFF2-40B4-BE49-F238E27FC236}">
              <a16:creationId xmlns:a16="http://schemas.microsoft.com/office/drawing/2014/main" id="{69A04641-CC0F-604C-B3F0-EEFCE3694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e%20%20Final%20RCC-%20DG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96">
          <cell r="C96" t="str">
            <v>SUELDOS</v>
          </cell>
          <cell r="D96">
            <v>12643879112</v>
          </cell>
          <cell r="E96">
            <v>9383585044</v>
          </cell>
        </row>
        <row r="97">
          <cell r="C97" t="str">
            <v>GASTOS DE REPRESENTACION</v>
          </cell>
          <cell r="D97">
            <v>476214000</v>
          </cell>
          <cell r="E97">
            <v>390854000</v>
          </cell>
        </row>
        <row r="98">
          <cell r="C98" t="str">
            <v>AGUINALDO</v>
          </cell>
          <cell r="D98">
            <v>1093341093</v>
          </cell>
          <cell r="E98">
            <v>809118992</v>
          </cell>
        </row>
        <row r="99">
          <cell r="C99" t="str">
            <v>REMUNERACIÓN EXTRAORDINARIA</v>
          </cell>
          <cell r="D99">
            <v>617333416</v>
          </cell>
          <cell r="E99">
            <v>127439583</v>
          </cell>
        </row>
        <row r="100">
          <cell r="C100" t="str">
            <v>REMUNERACION ADICIONAL</v>
          </cell>
          <cell r="D100">
            <v>186142246</v>
          </cell>
          <cell r="E100">
            <v>9471466</v>
          </cell>
        </row>
        <row r="101">
          <cell r="C101" t="str">
            <v>SUBSIDIO FAMILIAR</v>
          </cell>
          <cell r="D101">
            <v>726900321</v>
          </cell>
          <cell r="E101">
            <v>608211020</v>
          </cell>
        </row>
        <row r="102">
          <cell r="C102" t="str">
            <v>BONIFICACIONES Y GRATIFICACIONES</v>
          </cell>
          <cell r="D102">
            <v>3247633574</v>
          </cell>
          <cell r="E102">
            <v>3107760577</v>
          </cell>
        </row>
        <row r="103">
          <cell r="C103" t="str">
            <v>GRATIFICACIONES POR SERVICIOS ESPECIALES</v>
          </cell>
          <cell r="D103">
            <v>99000000</v>
          </cell>
          <cell r="E103">
            <v>66625000</v>
          </cell>
        </row>
        <row r="104">
          <cell r="C104" t="str">
            <v>CONTRATACION DEL PERSONAL TECNICO</v>
          </cell>
          <cell r="D104">
            <v>281003000</v>
          </cell>
          <cell r="E104">
            <v>250974416</v>
          </cell>
        </row>
        <row r="105">
          <cell r="C105" t="str">
            <v>JORNALES</v>
          </cell>
          <cell r="D105">
            <v>3021302064</v>
          </cell>
          <cell r="E105">
            <v>2290618530</v>
          </cell>
        </row>
        <row r="106">
          <cell r="C106" t="str">
            <v>HONORARIOS PROFESIONALES</v>
          </cell>
          <cell r="D106">
            <v>3384868488</v>
          </cell>
          <cell r="E106">
            <v>2429423041</v>
          </cell>
        </row>
        <row r="107">
          <cell r="C107" t="str">
            <v>OTROS GASTOS DEL PERSONAL</v>
          </cell>
          <cell r="D107">
            <v>904098528</v>
          </cell>
          <cell r="E107">
            <v>737283092</v>
          </cell>
        </row>
        <row r="108">
          <cell r="C108" t="str">
            <v>ENERGIA ELECTRICA</v>
          </cell>
          <cell r="D108">
            <v>435000000</v>
          </cell>
          <cell r="E108">
            <v>344101201</v>
          </cell>
        </row>
        <row r="109">
          <cell r="C109" t="str">
            <v>AGUA</v>
          </cell>
          <cell r="D109">
            <v>64950000</v>
          </cell>
          <cell r="E109">
            <v>26267881</v>
          </cell>
        </row>
        <row r="110">
          <cell r="C110" t="str">
            <v>TELEFONO, TELEFAX Y OTROS SERVICIOS DE TELECOMUNICACIONES</v>
          </cell>
          <cell r="D110">
            <v>174050000</v>
          </cell>
          <cell r="E110">
            <v>17803626</v>
          </cell>
        </row>
        <row r="111">
          <cell r="C111" t="str">
            <v>CORREOS Y OTROS SERVICIOS POSTALES</v>
          </cell>
          <cell r="D111">
            <v>64500000</v>
          </cell>
          <cell r="E111">
            <v>64500000</v>
          </cell>
        </row>
        <row r="112">
          <cell r="C112" t="str">
            <v>TRANSPORTE</v>
          </cell>
          <cell r="D112">
            <v>2000000</v>
          </cell>
          <cell r="E112">
            <v>260000</v>
          </cell>
        </row>
        <row r="113">
          <cell r="C113" t="str">
            <v>TRANSPORTE DE PERSONAS</v>
          </cell>
          <cell r="D113">
            <v>713600000</v>
          </cell>
          <cell r="E113">
            <v>512502250</v>
          </cell>
        </row>
        <row r="114">
          <cell r="C114" t="str">
            <v>PASAJES Y VIATICOS</v>
          </cell>
          <cell r="D114">
            <v>324117308</v>
          </cell>
          <cell r="E114">
            <v>144592919</v>
          </cell>
        </row>
        <row r="115">
          <cell r="C115" t="str">
            <v>VIATICOS Y MOVILIDAD</v>
          </cell>
          <cell r="D115">
            <v>2011996993</v>
          </cell>
          <cell r="E115">
            <v>1659831347</v>
          </cell>
        </row>
        <row r="116">
          <cell r="C116" t="str">
            <v>PASAJES Y VIATICOS VARIOS</v>
          </cell>
          <cell r="D116">
            <v>80000000</v>
          </cell>
          <cell r="E116">
            <v>46808700</v>
          </cell>
        </row>
        <row r="117">
          <cell r="C117" t="str">
            <v>MANTENIMIENTO Y REPARACIONES MENORES DE EDIFICIOS Y LOCALES</v>
          </cell>
          <cell r="D117">
            <v>595694234</v>
          </cell>
          <cell r="E117">
            <v>73538000</v>
          </cell>
        </row>
        <row r="118">
          <cell r="C118" t="str">
            <v>MANTENIMIENTO Y REPARACIONES MENORES DE MAQUINARIAS, EQUIPOS</v>
          </cell>
          <cell r="D118">
            <v>241267967</v>
          </cell>
          <cell r="E118">
            <v>167993528</v>
          </cell>
        </row>
        <row r="119">
          <cell r="C119" t="str">
            <v>MANTEMIENTOS Y REPARACIONES MENORES DE EQUIPOS DE TRANSPORTE</v>
          </cell>
          <cell r="D119">
            <v>759600000</v>
          </cell>
          <cell r="E119">
            <v>295694021</v>
          </cell>
        </row>
        <row r="120">
          <cell r="C120" t="str">
            <v>SERVICIO DE LIMPIEZA, ASEO Y FUMIGACION</v>
          </cell>
          <cell r="D120">
            <v>3144477789</v>
          </cell>
          <cell r="E120">
            <v>1437516977</v>
          </cell>
        </row>
        <row r="121">
          <cell r="C121" t="str">
            <v>MANTENIMIENTO Y REPACIONES MENORES DE INSTALACIONES</v>
          </cell>
          <cell r="D121">
            <v>73000000</v>
          </cell>
          <cell r="E121">
            <v>69190000</v>
          </cell>
        </row>
        <row r="122">
          <cell r="C122" t="str">
            <v>ALQUILER  DE EDIFICIOS Y LOCALES</v>
          </cell>
          <cell r="D122">
            <v>1226433335</v>
          </cell>
          <cell r="E122">
            <v>425610758</v>
          </cell>
        </row>
        <row r="123">
          <cell r="C123" t="str">
            <v>DE INFORMATICA Y SISTEMAS COMPUTARIZADOS</v>
          </cell>
          <cell r="D123">
            <v>90300000</v>
          </cell>
          <cell r="E123">
            <v>3544000</v>
          </cell>
        </row>
        <row r="124">
          <cell r="C124" t="str">
            <v>IMPRENTA, PUBLICACIONES Y REPRODUCCIONES</v>
          </cell>
          <cell r="D124">
            <v>690826000</v>
          </cell>
          <cell r="E124">
            <v>281885000</v>
          </cell>
        </row>
        <row r="125">
          <cell r="C125" t="str">
            <v>SERVICIOS BANCARIOS</v>
          </cell>
          <cell r="D125">
            <v>20000000</v>
          </cell>
          <cell r="E125">
            <v>2850082</v>
          </cell>
        </row>
        <row r="126">
          <cell r="C126" t="str">
            <v>PRIMAS Y GASTOS DE SEGUROS</v>
          </cell>
          <cell r="D126">
            <v>1168146004</v>
          </cell>
          <cell r="E126">
            <v>104075409</v>
          </cell>
        </row>
        <row r="127">
          <cell r="C127" t="str">
            <v>PUBLICIDAD Y PROPAGANDA</v>
          </cell>
          <cell r="D127">
            <v>11261638105</v>
          </cell>
          <cell r="E127">
            <v>6551316503</v>
          </cell>
        </row>
        <row r="128">
          <cell r="C128" t="str">
            <v>CONSULTORIAS, ASESORIAS E INVESTIGACIONES</v>
          </cell>
          <cell r="D128">
            <v>713600000</v>
          </cell>
          <cell r="E128">
            <v>368350874</v>
          </cell>
        </row>
        <row r="129">
          <cell r="C129" t="str">
            <v>PROMOCIONES Y EXPOSICIONES</v>
          </cell>
          <cell r="D129">
            <v>5766902329</v>
          </cell>
          <cell r="E129">
            <v>1931400</v>
          </cell>
        </row>
        <row r="130">
          <cell r="C130" t="str">
            <v>SERVICIOS DE COMUNICACIONES</v>
          </cell>
          <cell r="D130">
            <v>495000000</v>
          </cell>
          <cell r="E130">
            <v>76062880</v>
          </cell>
        </row>
        <row r="131">
          <cell r="C131" t="str">
            <v>SERVICIOS TECNICOS Y PROFESIONALES</v>
          </cell>
          <cell r="D131">
            <v>10000000</v>
          </cell>
          <cell r="E131">
            <v>2260000</v>
          </cell>
        </row>
        <row r="132">
          <cell r="C132" t="str">
            <v>SEGURO MÉDICO</v>
          </cell>
          <cell r="D132">
            <v>3409196000</v>
          </cell>
          <cell r="E132">
            <v>3085089000</v>
          </cell>
        </row>
        <row r="133">
          <cell r="C133" t="str">
            <v>SERVICIO DE CEREMONIAL</v>
          </cell>
          <cell r="D133">
            <v>68000322</v>
          </cell>
          <cell r="E133">
            <v>4821000</v>
          </cell>
        </row>
        <row r="134">
          <cell r="C134" t="str">
            <v>SERVICIO DE VIGILANCIA</v>
          </cell>
          <cell r="D134">
            <v>3365666341</v>
          </cell>
          <cell r="E134">
            <v>3029061694</v>
          </cell>
        </row>
        <row r="135">
          <cell r="C135" t="str">
            <v>SERVICIO DE CATERING</v>
          </cell>
          <cell r="D135">
            <v>0</v>
          </cell>
          <cell r="E135">
            <v>0</v>
          </cell>
        </row>
        <row r="136">
          <cell r="C136" t="str">
            <v>SERVICIO EN GENERAL</v>
          </cell>
          <cell r="D136">
            <v>34800000</v>
          </cell>
          <cell r="E136">
            <v>13436500</v>
          </cell>
        </row>
        <row r="137">
          <cell r="C137" t="str">
            <v>CAPACITACION DEL PERSONAL  DEL ESTADO</v>
          </cell>
          <cell r="D137">
            <v>21800000</v>
          </cell>
          <cell r="E137">
            <v>21800000</v>
          </cell>
        </row>
        <row r="138">
          <cell r="C138" t="str">
            <v>CAPACITACION ESPECILIZADA</v>
          </cell>
          <cell r="D138">
            <v>16324179</v>
          </cell>
          <cell r="E138">
            <v>0</v>
          </cell>
        </row>
        <row r="139">
          <cell r="C139" t="str">
            <v>ALIMENTOS PARA LAS PERSONAS</v>
          </cell>
          <cell r="D139">
            <v>44045000</v>
          </cell>
          <cell r="E139">
            <v>21951810</v>
          </cell>
        </row>
        <row r="140">
          <cell r="C140" t="str">
            <v>CONFECCIONES TEXTILES</v>
          </cell>
          <cell r="D140">
            <v>161500000</v>
          </cell>
          <cell r="E140">
            <v>60700000</v>
          </cell>
        </row>
        <row r="141">
          <cell r="C141" t="str">
            <v>PAPEL DE ESCRITORIO Y CARTON</v>
          </cell>
          <cell r="D141">
            <v>30127681</v>
          </cell>
          <cell r="E141">
            <v>16360800</v>
          </cell>
        </row>
        <row r="142">
          <cell r="C142" t="str">
            <v>PRODUCTOS DE ARTES GRAFICAS</v>
          </cell>
          <cell r="D142">
            <v>50000000</v>
          </cell>
          <cell r="E142">
            <v>0</v>
          </cell>
        </row>
        <row r="143">
          <cell r="C143" t="str">
            <v>PRODUCTOS DE PAPEL Y CARTON</v>
          </cell>
          <cell r="D143">
            <v>10530000</v>
          </cell>
          <cell r="E143">
            <v>371400</v>
          </cell>
        </row>
        <row r="144">
          <cell r="C144" t="str">
            <v>LIBROS, REVISTAS Y PERIODICOS</v>
          </cell>
          <cell r="D144">
            <v>43800000</v>
          </cell>
          <cell r="E144">
            <v>29730500</v>
          </cell>
        </row>
        <row r="145">
          <cell r="C145" t="str">
            <v>ELEMENTOS DE LIMPIEZA</v>
          </cell>
          <cell r="D145">
            <v>8478000</v>
          </cell>
          <cell r="E145">
            <v>1110000</v>
          </cell>
        </row>
        <row r="146">
          <cell r="C146" t="str">
            <v>UTILES DE ESCRITORIO</v>
          </cell>
          <cell r="D146">
            <v>293246231</v>
          </cell>
          <cell r="E146">
            <v>179152432</v>
          </cell>
        </row>
        <row r="147">
          <cell r="C147" t="str">
            <v>UTILES Y MATERIALES ELECTRICOS</v>
          </cell>
          <cell r="D147">
            <v>16724800</v>
          </cell>
          <cell r="E147">
            <v>10060000</v>
          </cell>
        </row>
        <row r="148">
          <cell r="C148" t="str">
            <v>UTENCILLLOS DE COCINA Y COMEDOR</v>
          </cell>
          <cell r="D148">
            <v>2000000</v>
          </cell>
          <cell r="E148">
            <v>0</v>
          </cell>
        </row>
        <row r="149">
          <cell r="C149" t="str">
            <v>PRODUCTOS DE VIDRIOS, LOZA Y PORCELANA</v>
          </cell>
          <cell r="D149">
            <v>4550000</v>
          </cell>
          <cell r="E149">
            <v>890000</v>
          </cell>
        </row>
        <row r="150">
          <cell r="C150" t="str">
            <v>REPUESTOS Y ACCESORIOS MENORES</v>
          </cell>
          <cell r="D150">
            <v>2000000</v>
          </cell>
          <cell r="E150">
            <v>0</v>
          </cell>
        </row>
        <row r="151">
          <cell r="C151" t="str">
            <v>COMPUESTOS QUIMICOS</v>
          </cell>
          <cell r="D151">
            <v>41946400</v>
          </cell>
          <cell r="E151">
            <v>0</v>
          </cell>
        </row>
        <row r="152">
          <cell r="C152" t="str">
            <v>PRODUCTOS FARMACEUTICOS</v>
          </cell>
          <cell r="D152">
            <v>5000000</v>
          </cell>
          <cell r="E152">
            <v>214654</v>
          </cell>
        </row>
        <row r="153">
          <cell r="C153" t="str">
            <v>INSECTICIDAS, FUMIGANTES Y OTROS</v>
          </cell>
          <cell r="D153">
            <v>47850000</v>
          </cell>
          <cell r="E153">
            <v>140000</v>
          </cell>
        </row>
        <row r="154">
          <cell r="C154" t="str">
            <v>TINTAS, PINTURAS Y COLORANTES</v>
          </cell>
          <cell r="D154">
            <v>16600000</v>
          </cell>
          <cell r="E154">
            <v>8782600</v>
          </cell>
        </row>
        <row r="155">
          <cell r="C155" t="str">
            <v>UTILES Y MATERIALES QUIRURGICOS Y DE LAB</v>
          </cell>
          <cell r="D155">
            <v>2400000</v>
          </cell>
          <cell r="E155">
            <v>504000</v>
          </cell>
        </row>
        <row r="156">
          <cell r="C156" t="str">
            <v xml:space="preserve">COMBUSTIBLES </v>
          </cell>
          <cell r="D156">
            <v>537715288</v>
          </cell>
          <cell r="E156">
            <v>430426078</v>
          </cell>
        </row>
        <row r="157">
          <cell r="C157" t="str">
            <v>ARTICULOS DE CAUCHO</v>
          </cell>
          <cell r="D157">
            <v>5550000</v>
          </cell>
          <cell r="E157">
            <v>793502</v>
          </cell>
        </row>
        <row r="158">
          <cell r="C158" t="str">
            <v>CUBIERTAS Y CÁMARAS DE AIRE</v>
          </cell>
          <cell r="D158">
            <v>1929000</v>
          </cell>
          <cell r="E158">
            <v>0</v>
          </cell>
        </row>
        <row r="159">
          <cell r="C159" t="str">
            <v>HERRAMIENTAS MENORES</v>
          </cell>
          <cell r="D159">
            <v>2740000</v>
          </cell>
          <cell r="E159">
            <v>117000</v>
          </cell>
        </row>
        <row r="160">
          <cell r="C160" t="str">
            <v>ARTICULOS DE PLASTICO</v>
          </cell>
          <cell r="D160">
            <v>2000000</v>
          </cell>
          <cell r="E160">
            <v>306200</v>
          </cell>
        </row>
        <row r="161">
          <cell r="C161" t="str">
            <v>PRODUCTOS E INSUMOS METÁLICOS</v>
          </cell>
          <cell r="D161">
            <v>5570000</v>
          </cell>
          <cell r="E161">
            <v>3000000</v>
          </cell>
        </row>
        <row r="162">
          <cell r="C162" t="str">
            <v>PRODUCTOS E INSUMOS NO METÁLICOS</v>
          </cell>
          <cell r="D162">
            <v>6500000</v>
          </cell>
          <cell r="E162">
            <v>438000</v>
          </cell>
        </row>
        <row r="163">
          <cell r="C163" t="str">
            <v>BIENES DE CONSUMOS VARIOS</v>
          </cell>
          <cell r="D163">
            <v>44964500</v>
          </cell>
          <cell r="E163">
            <v>28579855</v>
          </cell>
        </row>
        <row r="164">
          <cell r="C164" t="str">
            <v>CONSTRUCCION DE OBRAS DE USO PUBLICO</v>
          </cell>
          <cell r="D164">
            <v>3800000</v>
          </cell>
          <cell r="E164">
            <v>0</v>
          </cell>
        </row>
        <row r="165">
          <cell r="C165" t="str">
            <v>CONSTRUCCION DE OBRAS DE USO INSTITUCIONAL</v>
          </cell>
          <cell r="D165">
            <v>4000000</v>
          </cell>
          <cell r="E165">
            <v>3800000</v>
          </cell>
        </row>
        <row r="166">
          <cell r="C166" t="str">
            <v>EQUIPOS DE COMUNICACIONES Y SEÑALAMIENTOS</v>
          </cell>
          <cell r="D166">
            <v>30000000</v>
          </cell>
          <cell r="E166">
            <v>0</v>
          </cell>
        </row>
        <row r="167">
          <cell r="C167" t="str">
            <v>HERRAMIENTAS, APRATOS E INSTRUMENTOS EN GRAL.</v>
          </cell>
          <cell r="D167">
            <v>17800000</v>
          </cell>
          <cell r="E167">
            <v>17800000</v>
          </cell>
        </row>
        <row r="168">
          <cell r="C168" t="str">
            <v>ADQUISICION DE MUEBLES Y ENSERES</v>
          </cell>
          <cell r="D168">
            <v>308200000</v>
          </cell>
          <cell r="E168">
            <v>6650000</v>
          </cell>
        </row>
        <row r="169">
          <cell r="C169" t="str">
            <v>ADQUISICION DE EQUIPOS DE OFICINA Y COMPUTACIÓN</v>
          </cell>
          <cell r="D169">
            <v>330000000</v>
          </cell>
          <cell r="E169">
            <v>0</v>
          </cell>
        </row>
        <row r="170">
          <cell r="C170" t="str">
            <v>ADQUISICION DE EQUIPOS DE COMPUTACION</v>
          </cell>
          <cell r="D170">
            <v>0</v>
          </cell>
          <cell r="E170">
            <v>0</v>
          </cell>
        </row>
        <row r="171">
          <cell r="C171" t="str">
            <v>ACTIVOS INTAGIBLES</v>
          </cell>
          <cell r="D171">
            <v>100000000</v>
          </cell>
          <cell r="E171">
            <v>0</v>
          </cell>
        </row>
        <row r="172">
          <cell r="C172" t="str">
            <v>BECAS</v>
          </cell>
          <cell r="D172">
            <v>207809361</v>
          </cell>
          <cell r="E172">
            <v>169020000</v>
          </cell>
        </row>
        <row r="173">
          <cell r="C173" t="str">
            <v>APORTE A ENTIDADES EDUCATIVAS E INST. SIN FINES DE LUCRO</v>
          </cell>
          <cell r="D173">
            <v>1090321300</v>
          </cell>
          <cell r="E173">
            <v>745650000</v>
          </cell>
        </row>
        <row r="174">
          <cell r="C174" t="str">
            <v>INDEMNIZACIONES</v>
          </cell>
          <cell r="D174">
            <v>378142486</v>
          </cell>
          <cell r="E174">
            <v>150000000</v>
          </cell>
        </row>
        <row r="175">
          <cell r="C175" t="str">
            <v>TRANSFERENCIAS CORRIENTES AL SECTOR EXTERNO</v>
          </cell>
          <cell r="D175">
            <v>431050000</v>
          </cell>
          <cell r="E175">
            <v>428268092</v>
          </cell>
        </row>
        <row r="176">
          <cell r="C176" t="str">
            <v>TRANSFERENCIAS CTES A ENT. DEL SECTOR PRIVADO, ACADEMICO</v>
          </cell>
          <cell r="D176">
            <v>163210461</v>
          </cell>
          <cell r="E176">
            <v>163210461</v>
          </cell>
        </row>
        <row r="177">
          <cell r="C177" t="str">
            <v>PAGO DE IMPUESTOS, TASA, GASTOS JUDICIALES Y OTROS</v>
          </cell>
          <cell r="D177">
            <v>699860316</v>
          </cell>
          <cell r="E177">
            <v>62692902</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ntrataciones.gov.py/sicp/adjudicacion/adjudicacionPublica.seam?adjudicacionId=wUnObOWPW48%3D&amp;actionMethod=renovacion%2FbusquedaRenovacion.xhtml%3AadjudicacionAction.initFromGridPublico&amp;cid=34368" TargetMode="External"/><Relationship Id="rId18" Type="http://schemas.openxmlformats.org/officeDocument/2006/relationships/hyperlink" Target="http://www.senac.gov.py/" TargetMode="External"/><Relationship Id="rId26" Type="http://schemas.openxmlformats.org/officeDocument/2006/relationships/hyperlink" Target="https://informacionpublica.paraguay.gov.py/portal/" TargetMode="External"/><Relationship Id="rId39" Type="http://schemas.openxmlformats.org/officeDocument/2006/relationships/hyperlink" Target="https://www.sfp.gov.py/sfp/archivos/documentos/100_Agosto_2021_9otgm9e2.pdf" TargetMode="External"/><Relationship Id="rId21" Type="http://schemas.openxmlformats.org/officeDocument/2006/relationships/hyperlink" Target="http://www.senac.gov.py/" TargetMode="External"/><Relationship Id="rId34" Type="http://schemas.openxmlformats.org/officeDocument/2006/relationships/hyperlink" Target="https://informacionpublica.paraguay.gov.py/portal/" TargetMode="External"/><Relationship Id="rId42" Type="http://schemas.openxmlformats.org/officeDocument/2006/relationships/hyperlink" Target="https://www.sfp.gov.py/sfp/archivos/documentos/Intermedio_Abril_2021_5x8uydhj.pdf" TargetMode="External"/><Relationship Id="rId47" Type="http://schemas.openxmlformats.org/officeDocument/2006/relationships/drawing" Target="../drawings/drawing1.xml"/><Relationship Id="rId7" Type="http://schemas.openxmlformats.org/officeDocument/2006/relationships/hyperlink" Target="https://instagram.com/senatur_py?igshid=15lt8768idwci" TargetMode="External"/><Relationship Id="rId2" Type="http://schemas.openxmlformats.org/officeDocument/2006/relationships/hyperlink" Target="https://www.dropbox.com/sh/ppk0ggarc3ik90b/AACmk1nIDxPQPHEOSK8ylkdva?dl=0" TargetMode="External"/><Relationship Id="rId16" Type="http://schemas.openxmlformats.org/officeDocument/2006/relationships/hyperlink" Target="http://www.senac.gov.py/" TargetMode="External"/><Relationship Id="rId29" Type="http://schemas.openxmlformats.org/officeDocument/2006/relationships/hyperlink" Target="https://informacionpublica.paraguay.gov.py/portal/" TargetMode="External"/><Relationship Id="rId1" Type="http://schemas.openxmlformats.org/officeDocument/2006/relationships/hyperlink" Target="https://www.facebook.com/SenaturPy/videos/817832642074769/" TargetMode="External"/><Relationship Id="rId6" Type="http://schemas.openxmlformats.org/officeDocument/2006/relationships/hyperlink" Target="https://twitter.com/Senatur_Py" TargetMode="External"/><Relationship Id="rId11" Type="http://schemas.openxmlformats.org/officeDocument/2006/relationships/hyperlink" Target="https://www.senatur.gov.py/application/files/3915/9171/4725/directorio_funcionarios.pdf" TargetMode="External"/><Relationship Id="rId24" Type="http://schemas.openxmlformats.org/officeDocument/2006/relationships/hyperlink" Target="https://informacionpublica.paraguay.gov.py/portal/" TargetMode="External"/><Relationship Id="rId32" Type="http://schemas.openxmlformats.org/officeDocument/2006/relationships/hyperlink" Target="https://informacionpublica.paraguay.gov.py/portal/" TargetMode="External"/><Relationship Id="rId37" Type="http://schemas.openxmlformats.org/officeDocument/2006/relationships/hyperlink" Target="https://www.sfp.gov.py/sfp/archivos/documentos/Intermedio_Octubre_2021_9y08t4fl.pdf" TargetMode="External"/><Relationship Id="rId40" Type="http://schemas.openxmlformats.org/officeDocument/2006/relationships/hyperlink" Target="https://www.sfp.gov.py/sfp/archivos/documentos/100%20_Junio_2021_72cukk7i.pdf" TargetMode="External"/><Relationship Id="rId45" Type="http://schemas.openxmlformats.org/officeDocument/2006/relationships/hyperlink" Target="https://www.sfp.gov.py/sfp/archivos/documentos/Intermedio_Marzo_2021_p2dtjuzn.pdf" TargetMode="External"/><Relationship Id="rId5" Type="http://schemas.openxmlformats.org/officeDocument/2006/relationships/hyperlink" Target="https://www.senatur.gov.py/" TargetMode="External"/><Relationship Id="rId15" Type="http://schemas.openxmlformats.org/officeDocument/2006/relationships/hyperlink" Target="http://www.senac.gov.py/" TargetMode="External"/><Relationship Id="rId23" Type="http://schemas.openxmlformats.org/officeDocument/2006/relationships/hyperlink" Target="http://www.senac.gov.py/" TargetMode="External"/><Relationship Id="rId28" Type="http://schemas.openxmlformats.org/officeDocument/2006/relationships/hyperlink" Target="https://informacionpublica.paraguay.gov.py/portal/" TargetMode="External"/><Relationship Id="rId36" Type="http://schemas.openxmlformats.org/officeDocument/2006/relationships/hyperlink" Target="http://www.senatur.gov.py/marco_legal" TargetMode="External"/><Relationship Id="rId10" Type="http://schemas.openxmlformats.org/officeDocument/2006/relationships/hyperlink" Target="https://www.visitparaguay.travel/" TargetMode="External"/><Relationship Id="rId19" Type="http://schemas.openxmlformats.org/officeDocument/2006/relationships/hyperlink" Target="http://www.senac.gov.py/" TargetMode="External"/><Relationship Id="rId31" Type="http://schemas.openxmlformats.org/officeDocument/2006/relationships/hyperlink" Target="https://informacionpublica.paraguay.gov.py/portal/" TargetMode="External"/><Relationship Id="rId44" Type="http://schemas.openxmlformats.org/officeDocument/2006/relationships/hyperlink" Target="https://www.sfp.gov.py/sfp/archivos/documentos/100_Febrero_2021_xdph54xn.pdf" TargetMode="External"/><Relationship Id="rId4" Type="http://schemas.openxmlformats.org/officeDocument/2006/relationships/hyperlink" Target="https://www.facebook.com/SenaturPy" TargetMode="External"/><Relationship Id="rId9" Type="http://schemas.openxmlformats.org/officeDocument/2006/relationships/hyperlink" Target="https://twitter.com/Sofiaemontiel" TargetMode="External"/><Relationship Id="rId14" Type="http://schemas.openxmlformats.org/officeDocument/2006/relationships/hyperlink" Target="http://www.senac.gov.py/" TargetMode="External"/><Relationship Id="rId22" Type="http://schemas.openxmlformats.org/officeDocument/2006/relationships/hyperlink" Target="http://www.senac.gov.py/" TargetMode="External"/><Relationship Id="rId27" Type="http://schemas.openxmlformats.org/officeDocument/2006/relationships/hyperlink" Target="https://informacionpublica.paraguay.gov.py/portal/" TargetMode="External"/><Relationship Id="rId30" Type="http://schemas.openxmlformats.org/officeDocument/2006/relationships/hyperlink" Target="https://informacionpublica.paraguay.gov.py/portal/" TargetMode="External"/><Relationship Id="rId35" Type="http://schemas.openxmlformats.org/officeDocument/2006/relationships/hyperlink" Target="https://informacionpublica.paraguay.gov.py/portal/" TargetMode="External"/><Relationship Id="rId43" Type="http://schemas.openxmlformats.org/officeDocument/2006/relationships/hyperlink" Target="https://www.sfp.gov.py/sfp/archivos/documentos/Intermedio_Enero_2021_9fpbkw0v.pdf" TargetMode="External"/><Relationship Id="rId8" Type="http://schemas.openxmlformats.org/officeDocument/2006/relationships/hyperlink" Target="https://www.facebook.com/SenaturPy/" TargetMode="External"/><Relationship Id="rId3" Type="http://schemas.openxmlformats.org/officeDocument/2006/relationships/hyperlink" Target="https://www.senatur.gov.py/" TargetMode="External"/><Relationship Id="rId12" Type="http://schemas.openxmlformats.org/officeDocument/2006/relationships/hyperlink" Target="https://www.senatur.gov.py/reclamos" TargetMode="External"/><Relationship Id="rId17" Type="http://schemas.openxmlformats.org/officeDocument/2006/relationships/hyperlink" Target="http://www.senac.gov.py/" TargetMode="External"/><Relationship Id="rId25" Type="http://schemas.openxmlformats.org/officeDocument/2006/relationships/hyperlink" Target="https://informacionpublica.paraguay.gov.py/portal/" TargetMode="External"/><Relationship Id="rId33" Type="http://schemas.openxmlformats.org/officeDocument/2006/relationships/hyperlink" Target="https://informacionpublica.paraguay.gov.py/portal/" TargetMode="External"/><Relationship Id="rId38" Type="http://schemas.openxmlformats.org/officeDocument/2006/relationships/hyperlink" Target="https://www.sfp.gov.py/sfp/archivos/documentos/Intermedio_Septiembre_2021_p504px9f.pdf" TargetMode="External"/><Relationship Id="rId46" Type="http://schemas.openxmlformats.org/officeDocument/2006/relationships/printerSettings" Target="../printerSettings/printerSettings1.bin"/><Relationship Id="rId20" Type="http://schemas.openxmlformats.org/officeDocument/2006/relationships/hyperlink" Target="http://www.senac.gov.py/" TargetMode="External"/><Relationship Id="rId41" Type="http://schemas.openxmlformats.org/officeDocument/2006/relationships/hyperlink" Target="https://www.sfp.gov.py/sfp/archivos/documentos/100_Mayo_2021_8zukbrm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422"/>
  <sheetViews>
    <sheetView tabSelected="1" view="pageBreakPreview" topLeftCell="B201" zoomScale="41" zoomScaleNormal="86" workbookViewId="0">
      <selection activeCell="H245" sqref="H245"/>
    </sheetView>
  </sheetViews>
  <sheetFormatPr baseColWidth="10" defaultColWidth="9.1640625" defaultRowHeight="15"/>
  <cols>
    <col min="1" max="1" width="20.1640625" customWidth="1"/>
    <col min="2" max="2" width="37.33203125" customWidth="1"/>
    <col min="3" max="3" width="27.6640625" customWidth="1"/>
    <col min="4" max="4" width="21.6640625" customWidth="1"/>
    <col min="5" max="5" width="26.6640625" customWidth="1"/>
    <col min="6" max="6" width="26.1640625" customWidth="1"/>
    <col min="7" max="7" width="24.33203125" customWidth="1"/>
    <col min="8" max="8" width="31" bestFit="1" customWidth="1"/>
  </cols>
  <sheetData>
    <row r="3" spans="1:8" ht="19">
      <c r="A3" s="164" t="s">
        <v>103</v>
      </c>
      <c r="B3" s="165"/>
      <c r="C3" s="165"/>
      <c r="D3" s="165"/>
      <c r="E3" s="165"/>
      <c r="F3" s="165"/>
      <c r="G3" s="165"/>
      <c r="H3" s="165"/>
    </row>
    <row r="5" spans="1:8">
      <c r="A5" s="2" t="s">
        <v>0</v>
      </c>
    </row>
    <row r="6" spans="1:8">
      <c r="A6" s="1" t="s">
        <v>1</v>
      </c>
    </row>
    <row r="7" spans="1:8">
      <c r="A7" s="19" t="s">
        <v>2</v>
      </c>
      <c r="B7" s="19" t="s">
        <v>104</v>
      </c>
    </row>
    <row r="8" spans="1:8">
      <c r="A8" s="3" t="s">
        <v>3</v>
      </c>
    </row>
    <row r="9" spans="1:8">
      <c r="A9" s="167" t="s">
        <v>184</v>
      </c>
      <c r="B9" s="168"/>
      <c r="C9" s="168"/>
      <c r="D9" s="168"/>
      <c r="E9" s="168"/>
      <c r="F9" s="168"/>
      <c r="G9" s="168"/>
      <c r="H9" s="168"/>
    </row>
    <row r="10" spans="1:8">
      <c r="A10" s="168"/>
      <c r="B10" s="168"/>
      <c r="C10" s="168"/>
      <c r="D10" s="168"/>
      <c r="E10" s="168"/>
      <c r="F10" s="168"/>
      <c r="G10" s="168"/>
      <c r="H10" s="168"/>
    </row>
    <row r="11" spans="1:8">
      <c r="A11" s="168"/>
      <c r="B11" s="168"/>
      <c r="C11" s="168"/>
      <c r="D11" s="168"/>
      <c r="E11" s="168"/>
      <c r="F11" s="168"/>
      <c r="G11" s="168"/>
      <c r="H11" s="168"/>
    </row>
    <row r="12" spans="1:8">
      <c r="A12" s="168"/>
      <c r="B12" s="168"/>
      <c r="C12" s="168"/>
      <c r="D12" s="168"/>
      <c r="E12" s="168"/>
      <c r="F12" s="168"/>
      <c r="G12" s="168"/>
      <c r="H12" s="168"/>
    </row>
    <row r="13" spans="1:8">
      <c r="A13" s="168"/>
      <c r="B13" s="168"/>
      <c r="C13" s="168"/>
      <c r="D13" s="168"/>
      <c r="E13" s="168"/>
      <c r="F13" s="168"/>
      <c r="G13" s="168"/>
      <c r="H13" s="168"/>
    </row>
    <row r="14" spans="1:8">
      <c r="A14" s="168"/>
      <c r="B14" s="168"/>
      <c r="C14" s="168"/>
      <c r="D14" s="168"/>
      <c r="E14" s="168"/>
      <c r="F14" s="168"/>
      <c r="G14" s="168"/>
      <c r="H14" s="168"/>
    </row>
    <row r="16" spans="1:8">
      <c r="A16" s="1" t="s">
        <v>4</v>
      </c>
    </row>
    <row r="17" spans="1:8">
      <c r="A17" s="167" t="s">
        <v>185</v>
      </c>
      <c r="B17" s="168"/>
      <c r="C17" s="168"/>
      <c r="D17" s="168"/>
      <c r="E17" s="168"/>
      <c r="F17" s="168"/>
      <c r="G17" s="168"/>
      <c r="H17" s="168"/>
    </row>
    <row r="18" spans="1:8">
      <c r="A18" s="168"/>
      <c r="B18" s="168"/>
      <c r="C18" s="168"/>
      <c r="D18" s="168"/>
      <c r="E18" s="168"/>
      <c r="F18" s="168"/>
      <c r="G18" s="168"/>
      <c r="H18" s="168"/>
    </row>
    <row r="19" spans="1:8">
      <c r="A19" s="168"/>
      <c r="B19" s="168"/>
      <c r="C19" s="168"/>
      <c r="D19" s="168"/>
      <c r="E19" s="168"/>
      <c r="F19" s="168"/>
      <c r="G19" s="168"/>
      <c r="H19" s="168"/>
    </row>
    <row r="20" spans="1:8">
      <c r="A20" s="168"/>
      <c r="B20" s="168"/>
      <c r="C20" s="168"/>
      <c r="D20" s="168"/>
      <c r="E20" s="168"/>
      <c r="F20" s="168"/>
      <c r="G20" s="168"/>
      <c r="H20" s="168"/>
    </row>
    <row r="21" spans="1:8">
      <c r="A21" s="168"/>
      <c r="B21" s="168"/>
      <c r="C21" s="168"/>
      <c r="D21" s="168"/>
      <c r="E21" s="168"/>
      <c r="F21" s="168"/>
      <c r="G21" s="168"/>
      <c r="H21" s="168"/>
    </row>
    <row r="22" spans="1:8">
      <c r="A22" s="168"/>
      <c r="B22" s="168"/>
      <c r="C22" s="168"/>
      <c r="D22" s="168"/>
      <c r="E22" s="168"/>
      <c r="F22" s="168"/>
      <c r="G22" s="168"/>
      <c r="H22" s="168"/>
    </row>
    <row r="24" spans="1:8" s="1" customFormat="1">
      <c r="A24" s="5" t="s">
        <v>5</v>
      </c>
    </row>
    <row r="26" spans="1:8" ht="16">
      <c r="A26" s="87" t="s">
        <v>6</v>
      </c>
      <c r="B26" s="87" t="s">
        <v>7</v>
      </c>
      <c r="C26" s="87" t="s">
        <v>8</v>
      </c>
      <c r="D26" s="88" t="s">
        <v>9</v>
      </c>
    </row>
    <row r="27" spans="1:8" ht="45">
      <c r="A27" s="83">
        <v>1</v>
      </c>
      <c r="B27" s="89" t="s">
        <v>430</v>
      </c>
      <c r="C27" s="89" t="s">
        <v>431</v>
      </c>
      <c r="D27" s="89" t="s">
        <v>432</v>
      </c>
    </row>
    <row r="28" spans="1:8" ht="45">
      <c r="A28" s="83">
        <v>2</v>
      </c>
      <c r="B28" s="89" t="s">
        <v>433</v>
      </c>
      <c r="C28" s="89" t="s">
        <v>434</v>
      </c>
      <c r="D28" s="89" t="s">
        <v>435</v>
      </c>
    </row>
    <row r="29" spans="1:8" ht="45">
      <c r="A29" s="83">
        <v>3</v>
      </c>
      <c r="B29" s="89" t="s">
        <v>436</v>
      </c>
      <c r="C29" s="89" t="s">
        <v>437</v>
      </c>
      <c r="D29" s="89" t="s">
        <v>438</v>
      </c>
    </row>
    <row r="30" spans="1:8" ht="61">
      <c r="A30" s="83">
        <v>4</v>
      </c>
      <c r="B30" s="89" t="s">
        <v>439</v>
      </c>
      <c r="C30" s="90" t="s">
        <v>440</v>
      </c>
      <c r="D30" s="83" t="s">
        <v>441</v>
      </c>
    </row>
    <row r="31" spans="1:8" ht="41" customHeight="1">
      <c r="A31" s="83">
        <v>5</v>
      </c>
      <c r="B31" s="89" t="s">
        <v>442</v>
      </c>
      <c r="C31" s="89" t="s">
        <v>443</v>
      </c>
      <c r="D31" s="89" t="s">
        <v>444</v>
      </c>
    </row>
    <row r="32" spans="1:8" ht="41" customHeight="1">
      <c r="A32" s="83">
        <v>6</v>
      </c>
      <c r="B32" s="89" t="s">
        <v>445</v>
      </c>
      <c r="C32" s="90" t="s">
        <v>446</v>
      </c>
      <c r="D32" s="90" t="s">
        <v>447</v>
      </c>
    </row>
    <row r="33" spans="1:6" ht="60">
      <c r="A33" s="83">
        <v>7</v>
      </c>
      <c r="B33" s="89" t="s">
        <v>448</v>
      </c>
      <c r="C33" s="90" t="s">
        <v>449</v>
      </c>
      <c r="D33" s="89" t="s">
        <v>450</v>
      </c>
    </row>
    <row r="34" spans="1:6" ht="45">
      <c r="A34" s="83">
        <v>8</v>
      </c>
      <c r="B34" s="89" t="s">
        <v>451</v>
      </c>
      <c r="C34" s="89" t="s">
        <v>452</v>
      </c>
      <c r="D34" s="89" t="s">
        <v>453</v>
      </c>
    </row>
    <row r="35" spans="1:6" ht="30">
      <c r="A35" s="83">
        <v>9</v>
      </c>
      <c r="B35" s="89" t="s">
        <v>454</v>
      </c>
      <c r="C35" s="90" t="s">
        <v>455</v>
      </c>
      <c r="D35" s="89" t="s">
        <v>456</v>
      </c>
    </row>
    <row r="36" spans="1:6" ht="30">
      <c r="A36" s="83">
        <v>10</v>
      </c>
      <c r="B36" s="89" t="s">
        <v>457</v>
      </c>
      <c r="C36" s="89" t="s">
        <v>458</v>
      </c>
      <c r="D36" s="89" t="s">
        <v>459</v>
      </c>
    </row>
    <row r="37" spans="1:6" ht="60">
      <c r="A37" s="83">
        <v>11</v>
      </c>
      <c r="B37" s="89" t="s">
        <v>460</v>
      </c>
      <c r="C37" s="90" t="s">
        <v>461</v>
      </c>
      <c r="D37" s="89" t="s">
        <v>462</v>
      </c>
    </row>
    <row r="38" spans="1:6" ht="30">
      <c r="A38" s="83">
        <v>12</v>
      </c>
      <c r="B38" s="89" t="s">
        <v>463</v>
      </c>
      <c r="C38" s="89" t="s">
        <v>464</v>
      </c>
      <c r="D38" s="89" t="s">
        <v>465</v>
      </c>
    </row>
    <row r="39" spans="1:6" ht="60">
      <c r="A39" s="83">
        <v>13</v>
      </c>
      <c r="B39" s="89" t="s">
        <v>466</v>
      </c>
      <c r="C39" s="89" t="s">
        <v>467</v>
      </c>
      <c r="D39" s="89" t="s">
        <v>468</v>
      </c>
    </row>
    <row r="40" spans="1:6" ht="45">
      <c r="A40" s="83">
        <v>14</v>
      </c>
      <c r="B40" s="89" t="s">
        <v>469</v>
      </c>
      <c r="C40" s="90" t="s">
        <v>470</v>
      </c>
      <c r="D40" s="89" t="s">
        <v>471</v>
      </c>
    </row>
    <row r="41" spans="1:6" ht="30">
      <c r="A41" s="83">
        <v>15</v>
      </c>
      <c r="B41" s="89" t="s">
        <v>472</v>
      </c>
      <c r="C41" s="90" t="s">
        <v>473</v>
      </c>
      <c r="D41" s="89" t="s">
        <v>474</v>
      </c>
    </row>
    <row r="43" spans="1:6">
      <c r="A43" s="5" t="s">
        <v>10</v>
      </c>
      <c r="B43" s="5"/>
      <c r="C43" s="5"/>
    </row>
    <row r="44" spans="1:6">
      <c r="A44" s="7" t="s">
        <v>11</v>
      </c>
      <c r="B44" s="7"/>
      <c r="C44" s="7"/>
    </row>
    <row r="45" spans="1:6" ht="54" customHeight="1">
      <c r="A45" s="8" t="s">
        <v>12</v>
      </c>
      <c r="B45" s="9"/>
      <c r="C45" s="1"/>
    </row>
    <row r="46" spans="1:6">
      <c r="A46" s="1"/>
      <c r="B46" s="1"/>
      <c r="C46" s="1"/>
    </row>
    <row r="47" spans="1:6">
      <c r="A47" s="169" t="s">
        <v>13</v>
      </c>
      <c r="B47" s="170"/>
      <c r="C47" s="170"/>
      <c r="D47" s="170"/>
      <c r="E47" s="170"/>
      <c r="F47" s="170"/>
    </row>
    <row r="48" spans="1:6">
      <c r="A48" s="170"/>
      <c r="B48" s="170"/>
      <c r="C48" s="170"/>
      <c r="D48" s="170"/>
      <c r="E48" s="170"/>
      <c r="F48" s="170"/>
    </row>
    <row r="49" spans="1:6">
      <c r="A49" s="170"/>
      <c r="B49" s="170"/>
      <c r="C49" s="170"/>
      <c r="D49" s="170"/>
      <c r="E49" s="170"/>
      <c r="F49" s="170"/>
    </row>
    <row r="51" spans="1:6" ht="16">
      <c r="A51" s="10" t="s">
        <v>14</v>
      </c>
      <c r="B51" s="10" t="s">
        <v>15</v>
      </c>
      <c r="C51" s="10" t="s">
        <v>16</v>
      </c>
      <c r="D51" s="10" t="s">
        <v>17</v>
      </c>
      <c r="E51" s="6" t="s">
        <v>18</v>
      </c>
    </row>
    <row r="52" spans="1:6" ht="38" customHeight="1">
      <c r="A52" s="10" t="s">
        <v>19</v>
      </c>
      <c r="B52" s="22" t="s">
        <v>113</v>
      </c>
      <c r="C52" s="171" t="s">
        <v>118</v>
      </c>
      <c r="D52" s="174" t="s">
        <v>119</v>
      </c>
      <c r="E52" s="177" t="s">
        <v>120</v>
      </c>
    </row>
    <row r="53" spans="1:6" ht="38" customHeight="1">
      <c r="A53" s="10" t="s">
        <v>20</v>
      </c>
      <c r="B53" s="22" t="s">
        <v>114</v>
      </c>
      <c r="C53" s="172"/>
      <c r="D53" s="175"/>
      <c r="E53" s="178"/>
    </row>
    <row r="54" spans="1:6" ht="38" customHeight="1">
      <c r="A54" s="10" t="s">
        <v>21</v>
      </c>
      <c r="B54" s="22" t="s">
        <v>115</v>
      </c>
      <c r="C54" s="172"/>
      <c r="D54" s="175"/>
      <c r="E54" s="178"/>
    </row>
    <row r="55" spans="1:6" ht="38" customHeight="1">
      <c r="A55" s="10" t="s">
        <v>111</v>
      </c>
      <c r="B55" s="22" t="s">
        <v>116</v>
      </c>
      <c r="C55" s="172"/>
      <c r="D55" s="175"/>
      <c r="E55" s="178"/>
    </row>
    <row r="56" spans="1:6" ht="38" customHeight="1">
      <c r="A56" s="10" t="s">
        <v>112</v>
      </c>
      <c r="B56" s="22" t="s">
        <v>117</v>
      </c>
      <c r="C56" s="173"/>
      <c r="D56" s="176"/>
      <c r="E56" s="179"/>
    </row>
    <row r="58" spans="1:6">
      <c r="A58" s="5" t="s">
        <v>22</v>
      </c>
    </row>
    <row r="59" spans="1:6">
      <c r="A59" s="7" t="s">
        <v>23</v>
      </c>
    </row>
    <row r="60" spans="1:6" ht="16">
      <c r="A60" s="10" t="s">
        <v>24</v>
      </c>
      <c r="B60" s="10" t="s">
        <v>25</v>
      </c>
      <c r="C60" s="10" t="s">
        <v>26</v>
      </c>
    </row>
    <row r="61" spans="1:6" ht="48">
      <c r="A61" s="10" t="s">
        <v>27</v>
      </c>
      <c r="B61" s="112" t="s">
        <v>507</v>
      </c>
      <c r="C61" s="116" t="s">
        <v>508</v>
      </c>
    </row>
    <row r="62" spans="1:6" ht="48">
      <c r="A62" s="10" t="s">
        <v>28</v>
      </c>
      <c r="B62" s="117">
        <v>1</v>
      </c>
      <c r="C62" s="116" t="s">
        <v>509</v>
      </c>
    </row>
    <row r="63" spans="1:6" ht="48">
      <c r="A63" s="10" t="s">
        <v>29</v>
      </c>
      <c r="B63" s="112" t="s">
        <v>507</v>
      </c>
      <c r="C63" s="116" t="s">
        <v>510</v>
      </c>
    </row>
    <row r="64" spans="1:6" ht="48">
      <c r="A64" s="10" t="s">
        <v>30</v>
      </c>
      <c r="B64" s="112" t="s">
        <v>507</v>
      </c>
      <c r="C64" s="38" t="s">
        <v>511</v>
      </c>
    </row>
    <row r="65" spans="1:3" ht="48">
      <c r="A65" s="10" t="s">
        <v>38</v>
      </c>
      <c r="B65" s="117">
        <v>1</v>
      </c>
      <c r="C65" s="38" t="s">
        <v>512</v>
      </c>
    </row>
    <row r="66" spans="1:3" ht="48">
      <c r="A66" s="10" t="s">
        <v>39</v>
      </c>
      <c r="B66" s="117">
        <v>1</v>
      </c>
      <c r="C66" s="38" t="s">
        <v>513</v>
      </c>
    </row>
    <row r="67" spans="1:3" ht="48">
      <c r="A67" s="10" t="s">
        <v>105</v>
      </c>
      <c r="B67" s="117">
        <v>1</v>
      </c>
      <c r="C67" s="116" t="s">
        <v>514</v>
      </c>
    </row>
    <row r="68" spans="1:3" ht="48">
      <c r="A68" s="10" t="s">
        <v>106</v>
      </c>
      <c r="B68" s="117">
        <v>1</v>
      </c>
      <c r="C68" s="116" t="s">
        <v>515</v>
      </c>
    </row>
    <row r="69" spans="1:3" ht="48">
      <c r="A69" s="10" t="s">
        <v>107</v>
      </c>
      <c r="B69" s="112" t="s">
        <v>507</v>
      </c>
      <c r="C69" s="116" t="s">
        <v>516</v>
      </c>
    </row>
    <row r="70" spans="1:3" ht="48">
      <c r="A70" s="10" t="s">
        <v>108</v>
      </c>
      <c r="B70" s="112" t="s">
        <v>507</v>
      </c>
      <c r="C70" s="116" t="s">
        <v>517</v>
      </c>
    </row>
    <row r="71" spans="1:3" ht="16">
      <c r="A71" s="10" t="s">
        <v>109</v>
      </c>
      <c r="B71" s="112"/>
      <c r="C71" s="22" t="s">
        <v>518</v>
      </c>
    </row>
    <row r="72" spans="1:3" ht="16">
      <c r="A72" s="10" t="s">
        <v>110</v>
      </c>
      <c r="B72" s="112"/>
      <c r="C72" s="20" t="s">
        <v>518</v>
      </c>
    </row>
    <row r="74" spans="1:3">
      <c r="A74" s="7" t="s">
        <v>31</v>
      </c>
    </row>
    <row r="75" spans="1:3" ht="16">
      <c r="A75" s="10" t="s">
        <v>24</v>
      </c>
      <c r="B75" s="10" t="s">
        <v>25</v>
      </c>
      <c r="C75" s="10" t="s">
        <v>32</v>
      </c>
    </row>
    <row r="76" spans="1:3" ht="16">
      <c r="A76" s="23" t="s">
        <v>27</v>
      </c>
      <c r="B76" s="93">
        <v>1</v>
      </c>
      <c r="C76" s="94" t="s">
        <v>475</v>
      </c>
    </row>
    <row r="77" spans="1:3" ht="16">
      <c r="A77" s="10" t="s">
        <v>28</v>
      </c>
      <c r="B77" s="91">
        <v>1</v>
      </c>
      <c r="C77" s="92" t="s">
        <v>476</v>
      </c>
    </row>
    <row r="78" spans="1:3" ht="16">
      <c r="A78" s="10" t="s">
        <v>29</v>
      </c>
      <c r="B78" s="91">
        <v>1</v>
      </c>
      <c r="C78" s="92" t="s">
        <v>476</v>
      </c>
    </row>
    <row r="79" spans="1:3" ht="16">
      <c r="A79" s="10" t="s">
        <v>30</v>
      </c>
      <c r="B79" s="91">
        <v>1</v>
      </c>
      <c r="C79" s="92" t="s">
        <v>475</v>
      </c>
    </row>
    <row r="80" spans="1:3" ht="16">
      <c r="A80" s="10" t="s">
        <v>38</v>
      </c>
      <c r="B80" s="91">
        <v>1</v>
      </c>
      <c r="C80" s="92" t="s">
        <v>476</v>
      </c>
    </row>
    <row r="81" spans="1:7" ht="16">
      <c r="A81" s="10" t="s">
        <v>39</v>
      </c>
      <c r="B81" s="91">
        <v>1</v>
      </c>
      <c r="C81" s="92" t="s">
        <v>476</v>
      </c>
    </row>
    <row r="82" spans="1:7" ht="16">
      <c r="A82" s="10" t="s">
        <v>105</v>
      </c>
      <c r="B82" s="91">
        <v>1</v>
      </c>
      <c r="C82" s="92" t="s">
        <v>476</v>
      </c>
    </row>
    <row r="83" spans="1:7" ht="16">
      <c r="A83" s="10" t="s">
        <v>106</v>
      </c>
      <c r="B83" s="91">
        <v>1</v>
      </c>
      <c r="C83" s="92" t="s">
        <v>476</v>
      </c>
    </row>
    <row r="84" spans="1:7" ht="16">
      <c r="A84" s="10" t="s">
        <v>107</v>
      </c>
      <c r="B84" s="91">
        <v>1</v>
      </c>
      <c r="C84" s="92" t="s">
        <v>476</v>
      </c>
    </row>
    <row r="85" spans="1:7" ht="16">
      <c r="A85" s="10" t="s">
        <v>108</v>
      </c>
      <c r="B85" s="91">
        <v>1</v>
      </c>
      <c r="C85" s="92" t="s">
        <v>475</v>
      </c>
    </row>
    <row r="86" spans="1:7" ht="16">
      <c r="A86" s="24" t="s">
        <v>109</v>
      </c>
      <c r="B86" s="95" t="s">
        <v>477</v>
      </c>
      <c r="C86" s="95" t="s">
        <v>477</v>
      </c>
    </row>
    <row r="87" spans="1:7" ht="16">
      <c r="A87" s="10" t="s">
        <v>110</v>
      </c>
      <c r="B87" s="22" t="s">
        <v>477</v>
      </c>
      <c r="C87" s="48" t="s">
        <v>477</v>
      </c>
    </row>
    <row r="89" spans="1:7">
      <c r="A89" s="11" t="s">
        <v>33</v>
      </c>
    </row>
    <row r="90" spans="1:7">
      <c r="A90" s="12"/>
    </row>
    <row r="91" spans="1:7">
      <c r="A91" s="96" t="s">
        <v>24</v>
      </c>
      <c r="B91" s="88" t="s">
        <v>34</v>
      </c>
      <c r="C91" s="88" t="s">
        <v>35</v>
      </c>
      <c r="D91" s="88" t="s">
        <v>36</v>
      </c>
      <c r="E91" s="6" t="s">
        <v>37</v>
      </c>
      <c r="F91" s="21"/>
      <c r="G91" s="21"/>
    </row>
    <row r="92" spans="1:7" ht="48">
      <c r="A92" s="98" t="s">
        <v>27</v>
      </c>
      <c r="B92" s="83">
        <v>1</v>
      </c>
      <c r="C92" s="83" t="s">
        <v>478</v>
      </c>
      <c r="D92" s="83" t="s">
        <v>479</v>
      </c>
      <c r="E92" s="92" t="s">
        <v>480</v>
      </c>
      <c r="F92" s="99"/>
      <c r="G92" s="99"/>
    </row>
    <row r="93" spans="1:7" ht="48">
      <c r="A93" s="98" t="s">
        <v>28</v>
      </c>
      <c r="B93" s="83">
        <v>4</v>
      </c>
      <c r="C93" s="83" t="s">
        <v>478</v>
      </c>
      <c r="D93" s="83" t="s">
        <v>479</v>
      </c>
      <c r="E93" s="92" t="s">
        <v>480</v>
      </c>
      <c r="F93" s="99"/>
      <c r="G93" s="99"/>
    </row>
    <row r="94" spans="1:7" ht="48">
      <c r="A94" s="98" t="s">
        <v>29</v>
      </c>
      <c r="B94" s="83">
        <v>2</v>
      </c>
      <c r="C94" s="83" t="s">
        <v>478</v>
      </c>
      <c r="D94" s="83" t="s">
        <v>479</v>
      </c>
      <c r="E94" s="92" t="s">
        <v>480</v>
      </c>
      <c r="F94" s="99"/>
      <c r="G94" s="99"/>
    </row>
    <row r="95" spans="1:7" ht="48">
      <c r="A95" s="98" t="s">
        <v>30</v>
      </c>
      <c r="B95" s="83" t="s">
        <v>479</v>
      </c>
      <c r="C95" s="83" t="s">
        <v>479</v>
      </c>
      <c r="D95" s="83" t="s">
        <v>479</v>
      </c>
      <c r="E95" s="92" t="s">
        <v>480</v>
      </c>
      <c r="F95" s="99"/>
      <c r="G95" s="99"/>
    </row>
    <row r="96" spans="1:7" ht="48">
      <c r="A96" s="98" t="s">
        <v>38</v>
      </c>
      <c r="B96" s="83">
        <v>5</v>
      </c>
      <c r="C96" s="83" t="s">
        <v>479</v>
      </c>
      <c r="D96" s="83" t="s">
        <v>479</v>
      </c>
      <c r="E96" s="92" t="s">
        <v>480</v>
      </c>
      <c r="F96" s="99"/>
      <c r="G96" s="99"/>
    </row>
    <row r="97" spans="1:8" ht="48">
      <c r="A97" s="98" t="s">
        <v>39</v>
      </c>
      <c r="B97" s="83" t="s">
        <v>479</v>
      </c>
      <c r="C97" s="83" t="s">
        <v>479</v>
      </c>
      <c r="D97" s="83" t="s">
        <v>479</v>
      </c>
      <c r="E97" s="92" t="s">
        <v>480</v>
      </c>
      <c r="F97" s="99"/>
      <c r="G97" s="99"/>
    </row>
    <row r="98" spans="1:8" ht="48">
      <c r="A98" s="98" t="s">
        <v>105</v>
      </c>
      <c r="B98" s="83">
        <v>1</v>
      </c>
      <c r="C98" s="83" t="s">
        <v>478</v>
      </c>
      <c r="D98" s="83" t="s">
        <v>479</v>
      </c>
      <c r="E98" s="92" t="s">
        <v>480</v>
      </c>
      <c r="F98" s="99"/>
      <c r="G98" s="99"/>
    </row>
    <row r="99" spans="1:8" ht="48">
      <c r="A99" s="98" t="s">
        <v>106</v>
      </c>
      <c r="B99" s="83">
        <v>3</v>
      </c>
      <c r="C99" s="83" t="s">
        <v>478</v>
      </c>
      <c r="D99" s="83" t="s">
        <v>479</v>
      </c>
      <c r="E99" s="92" t="s">
        <v>480</v>
      </c>
      <c r="F99" s="99"/>
      <c r="G99" s="99"/>
    </row>
    <row r="100" spans="1:8" ht="48">
      <c r="A100" s="98" t="s">
        <v>107</v>
      </c>
      <c r="B100" s="83">
        <v>6</v>
      </c>
      <c r="C100" s="83" t="s">
        <v>478</v>
      </c>
      <c r="D100" s="83" t="s">
        <v>479</v>
      </c>
      <c r="E100" s="92" t="s">
        <v>480</v>
      </c>
      <c r="F100" s="99"/>
      <c r="G100" s="99"/>
    </row>
    <row r="101" spans="1:8" ht="48">
      <c r="A101" s="98" t="s">
        <v>108</v>
      </c>
      <c r="B101" s="83">
        <v>3</v>
      </c>
      <c r="C101" s="83" t="s">
        <v>478</v>
      </c>
      <c r="D101" s="83" t="s">
        <v>479</v>
      </c>
      <c r="E101" s="92" t="s">
        <v>480</v>
      </c>
      <c r="F101" s="99"/>
      <c r="G101" s="99"/>
    </row>
    <row r="102" spans="1:8" ht="48">
      <c r="A102" s="98" t="s">
        <v>109</v>
      </c>
      <c r="B102" s="83">
        <v>1</v>
      </c>
      <c r="C102" s="83" t="s">
        <v>478</v>
      </c>
      <c r="D102" s="83" t="s">
        <v>479</v>
      </c>
      <c r="E102" s="92" t="s">
        <v>480</v>
      </c>
      <c r="F102" s="99"/>
      <c r="G102" s="99"/>
    </row>
    <row r="103" spans="1:8" ht="48">
      <c r="A103" s="98" t="s">
        <v>110</v>
      </c>
      <c r="B103" s="83" t="s">
        <v>479</v>
      </c>
      <c r="C103" s="83" t="s">
        <v>479</v>
      </c>
      <c r="D103" s="83" t="s">
        <v>479</v>
      </c>
      <c r="E103" s="92" t="s">
        <v>480</v>
      </c>
      <c r="F103" s="99"/>
      <c r="G103" s="99"/>
    </row>
    <row r="105" spans="1:8">
      <c r="A105" s="7" t="s">
        <v>40</v>
      </c>
    </row>
    <row r="106" spans="1:8">
      <c r="A106" s="6" t="s">
        <v>41</v>
      </c>
      <c r="B106" s="6" t="s">
        <v>42</v>
      </c>
      <c r="C106" s="6" t="s">
        <v>43</v>
      </c>
      <c r="D106" s="6" t="s">
        <v>44</v>
      </c>
      <c r="E106" s="6" t="s">
        <v>45</v>
      </c>
      <c r="F106" s="6" t="s">
        <v>46</v>
      </c>
      <c r="G106" s="6" t="s">
        <v>47</v>
      </c>
      <c r="H106" s="6" t="s">
        <v>48</v>
      </c>
    </row>
    <row r="107" spans="1:8" ht="409" customHeight="1">
      <c r="A107" s="6"/>
      <c r="B107" s="31" t="s">
        <v>121</v>
      </c>
      <c r="C107" s="31" t="s">
        <v>132</v>
      </c>
      <c r="D107" s="25" t="s">
        <v>122</v>
      </c>
      <c r="E107" s="25" t="s">
        <v>123</v>
      </c>
      <c r="F107" s="26" t="s">
        <v>124</v>
      </c>
      <c r="G107" s="27">
        <v>1</v>
      </c>
      <c r="H107" s="28" t="s">
        <v>125</v>
      </c>
    </row>
    <row r="108" spans="1:8" ht="144">
      <c r="A108" s="6"/>
      <c r="B108" s="31" t="s">
        <v>126</v>
      </c>
      <c r="C108" s="31" t="s">
        <v>127</v>
      </c>
      <c r="D108" s="25" t="s">
        <v>128</v>
      </c>
      <c r="E108" s="25" t="s">
        <v>129</v>
      </c>
      <c r="F108" s="25" t="s">
        <v>130</v>
      </c>
      <c r="G108" s="29">
        <v>0.2</v>
      </c>
      <c r="H108" s="30" t="s">
        <v>131</v>
      </c>
    </row>
    <row r="109" spans="1:8">
      <c r="A109" s="6"/>
      <c r="B109" s="6"/>
      <c r="C109" s="6"/>
      <c r="D109" s="6"/>
      <c r="E109" s="6"/>
      <c r="F109" s="6"/>
      <c r="G109" s="6"/>
      <c r="H109" s="6"/>
    </row>
    <row r="110" spans="1:8">
      <c r="A110" s="6"/>
      <c r="B110" s="6"/>
      <c r="C110" s="6"/>
      <c r="D110" s="6"/>
      <c r="E110" s="6"/>
      <c r="F110" s="6"/>
      <c r="G110" s="6"/>
      <c r="H110" s="6"/>
    </row>
    <row r="111" spans="1:8">
      <c r="A111" s="6"/>
      <c r="B111" s="6"/>
      <c r="C111" s="6"/>
      <c r="D111" s="6"/>
      <c r="E111" s="6"/>
      <c r="F111" s="6"/>
      <c r="G111" s="6"/>
      <c r="H111" s="6"/>
    </row>
    <row r="112" spans="1:8">
      <c r="A112" s="6"/>
      <c r="B112" s="6"/>
      <c r="C112" s="6"/>
      <c r="D112" s="6"/>
      <c r="E112" s="6"/>
      <c r="F112" s="6"/>
      <c r="G112" s="6"/>
      <c r="H112" s="6"/>
    </row>
    <row r="114" spans="1:8">
      <c r="A114" s="7" t="s">
        <v>49</v>
      </c>
    </row>
    <row r="115" spans="1:8">
      <c r="C115" s="166" t="s">
        <v>50</v>
      </c>
      <c r="D115" s="166"/>
      <c r="E115" s="166"/>
      <c r="F115" s="166"/>
    </row>
    <row r="116" spans="1:8">
      <c r="A116" s="6" t="s">
        <v>41</v>
      </c>
      <c r="B116" s="6" t="s">
        <v>42</v>
      </c>
      <c r="C116" s="6" t="s">
        <v>51</v>
      </c>
      <c r="D116" s="6" t="s">
        <v>52</v>
      </c>
      <c r="E116" s="6" t="s">
        <v>53</v>
      </c>
      <c r="F116" s="6" t="s">
        <v>54</v>
      </c>
    </row>
    <row r="117" spans="1:8">
      <c r="A117" s="67"/>
      <c r="B117" s="67"/>
      <c r="C117" s="67"/>
      <c r="D117" s="67"/>
      <c r="E117" s="67"/>
      <c r="F117" s="67"/>
      <c r="G117" s="138" t="s">
        <v>338</v>
      </c>
    </row>
    <row r="118" spans="1:8">
      <c r="A118" s="67"/>
      <c r="B118" s="67"/>
      <c r="C118" s="67"/>
      <c r="D118" s="67"/>
      <c r="E118" s="67"/>
      <c r="F118" s="67"/>
      <c r="G118" s="138"/>
    </row>
    <row r="119" spans="1:8">
      <c r="A119" s="67"/>
      <c r="B119" s="67"/>
      <c r="C119" s="67"/>
      <c r="D119" s="67"/>
      <c r="E119" s="67"/>
      <c r="F119" s="67"/>
      <c r="G119" s="138"/>
    </row>
    <row r="120" spans="1:8">
      <c r="A120" s="67"/>
      <c r="B120" s="67"/>
      <c r="C120" s="67"/>
      <c r="D120" s="67"/>
      <c r="E120" s="67"/>
      <c r="F120" s="67"/>
      <c r="G120" s="138"/>
    </row>
    <row r="121" spans="1:8">
      <c r="A121" s="67"/>
      <c r="B121" s="67"/>
      <c r="C121" s="67"/>
      <c r="D121" s="67"/>
      <c r="E121" s="67"/>
      <c r="F121" s="67"/>
      <c r="G121" s="138"/>
    </row>
    <row r="123" spans="1:8">
      <c r="A123" s="7" t="s">
        <v>55</v>
      </c>
    </row>
    <row r="124" spans="1:8" ht="32">
      <c r="A124" s="6" t="s">
        <v>41</v>
      </c>
      <c r="B124" s="6" t="s">
        <v>42</v>
      </c>
      <c r="C124" s="6" t="s">
        <v>43</v>
      </c>
      <c r="D124" s="6" t="s">
        <v>44</v>
      </c>
      <c r="E124" s="6" t="s">
        <v>45</v>
      </c>
      <c r="F124" s="6" t="s">
        <v>47</v>
      </c>
      <c r="G124" s="6" t="s">
        <v>56</v>
      </c>
      <c r="H124" s="14" t="s">
        <v>57</v>
      </c>
    </row>
    <row r="125" spans="1:8" ht="80">
      <c r="A125" s="180">
        <v>25</v>
      </c>
      <c r="B125" s="182" t="s">
        <v>133</v>
      </c>
      <c r="C125" s="25" t="s">
        <v>134</v>
      </c>
      <c r="D125" s="180">
        <v>40</v>
      </c>
      <c r="E125" s="180">
        <v>1183</v>
      </c>
      <c r="F125" s="184">
        <v>1</v>
      </c>
      <c r="G125" s="185">
        <v>40</v>
      </c>
      <c r="H125" s="32" t="s">
        <v>135</v>
      </c>
    </row>
    <row r="126" spans="1:8" ht="80">
      <c r="A126" s="181"/>
      <c r="B126" s="183"/>
      <c r="C126" s="25" t="s">
        <v>136</v>
      </c>
      <c r="D126" s="181"/>
      <c r="E126" s="181"/>
      <c r="F126" s="181"/>
      <c r="G126" s="186"/>
      <c r="H126" s="33" t="s">
        <v>137</v>
      </c>
    </row>
    <row r="128" spans="1:8">
      <c r="A128" s="7" t="s">
        <v>58</v>
      </c>
    </row>
    <row r="129" spans="1:6" ht="16">
      <c r="A129" s="6" t="s">
        <v>59</v>
      </c>
      <c r="B129" s="6" t="s">
        <v>60</v>
      </c>
      <c r="C129" s="6" t="s">
        <v>61</v>
      </c>
      <c r="D129" s="6" t="s">
        <v>62</v>
      </c>
      <c r="E129" s="14" t="s">
        <v>63</v>
      </c>
      <c r="F129" s="6" t="s">
        <v>64</v>
      </c>
    </row>
    <row r="130" spans="1:6" ht="80">
      <c r="A130" s="46">
        <v>366670</v>
      </c>
      <c r="B130" s="14" t="s">
        <v>188</v>
      </c>
      <c r="C130" s="47" t="s">
        <v>189</v>
      </c>
      <c r="D130" s="48" t="s">
        <v>190</v>
      </c>
      <c r="E130" s="49" t="s">
        <v>191</v>
      </c>
      <c r="F130" s="14" t="s">
        <v>192</v>
      </c>
    </row>
    <row r="131" spans="1:6" ht="80">
      <c r="A131" s="46">
        <v>366670</v>
      </c>
      <c r="B131" s="14" t="s">
        <v>188</v>
      </c>
      <c r="C131" s="47" t="s">
        <v>193</v>
      </c>
      <c r="D131" s="50" t="s">
        <v>194</v>
      </c>
      <c r="E131" s="49" t="s">
        <v>191</v>
      </c>
      <c r="F131" s="14" t="s">
        <v>192</v>
      </c>
    </row>
    <row r="132" spans="1:6" ht="80">
      <c r="A132" s="46">
        <v>366670</v>
      </c>
      <c r="B132" s="14" t="s">
        <v>188</v>
      </c>
      <c r="C132" s="47" t="s">
        <v>195</v>
      </c>
      <c r="D132" s="50" t="s">
        <v>196</v>
      </c>
      <c r="E132" s="49" t="s">
        <v>191</v>
      </c>
      <c r="F132" s="14" t="s">
        <v>192</v>
      </c>
    </row>
    <row r="133" spans="1:6" ht="80">
      <c r="A133" s="46">
        <v>366632</v>
      </c>
      <c r="B133" s="14" t="s">
        <v>197</v>
      </c>
      <c r="C133" s="47" t="s">
        <v>198</v>
      </c>
      <c r="D133" s="48" t="s">
        <v>199</v>
      </c>
      <c r="E133" s="49" t="s">
        <v>191</v>
      </c>
      <c r="F133" s="14" t="s">
        <v>200</v>
      </c>
    </row>
    <row r="134" spans="1:6" ht="80">
      <c r="A134" s="46">
        <v>356086</v>
      </c>
      <c r="B134" s="14" t="s">
        <v>201</v>
      </c>
      <c r="C134" s="47" t="s">
        <v>202</v>
      </c>
      <c r="D134" s="50" t="s">
        <v>203</v>
      </c>
      <c r="E134" s="49" t="s">
        <v>191</v>
      </c>
      <c r="F134" s="14" t="s">
        <v>204</v>
      </c>
    </row>
    <row r="135" spans="1:6" ht="80">
      <c r="A135" s="46">
        <v>376738</v>
      </c>
      <c r="B135" s="14" t="s">
        <v>201</v>
      </c>
      <c r="C135" s="47" t="s">
        <v>205</v>
      </c>
      <c r="D135" s="50" t="s">
        <v>206</v>
      </c>
      <c r="E135" s="49" t="s">
        <v>191</v>
      </c>
      <c r="F135" s="14" t="s">
        <v>207</v>
      </c>
    </row>
    <row r="136" spans="1:6" ht="112">
      <c r="A136" s="46">
        <v>371910</v>
      </c>
      <c r="B136" s="14" t="s">
        <v>208</v>
      </c>
      <c r="C136" s="47" t="s">
        <v>209</v>
      </c>
      <c r="D136" s="50" t="s">
        <v>210</v>
      </c>
      <c r="E136" s="49" t="s">
        <v>191</v>
      </c>
      <c r="F136" s="14" t="s">
        <v>211</v>
      </c>
    </row>
    <row r="137" spans="1:6" ht="80">
      <c r="A137" s="46">
        <v>358134</v>
      </c>
      <c r="B137" s="14" t="s">
        <v>212</v>
      </c>
      <c r="C137" s="47" t="s">
        <v>213</v>
      </c>
      <c r="D137" s="50" t="s">
        <v>214</v>
      </c>
      <c r="E137" s="49" t="s">
        <v>215</v>
      </c>
      <c r="F137" s="14" t="s">
        <v>216</v>
      </c>
    </row>
    <row r="138" spans="1:6" ht="80">
      <c r="A138" s="46">
        <v>388718</v>
      </c>
      <c r="B138" s="14" t="s">
        <v>217</v>
      </c>
      <c r="C138" s="47" t="s">
        <v>218</v>
      </c>
      <c r="D138" s="50" t="s">
        <v>219</v>
      </c>
      <c r="E138" s="49" t="s">
        <v>191</v>
      </c>
      <c r="F138" s="14" t="s">
        <v>220</v>
      </c>
    </row>
    <row r="139" spans="1:6" ht="80">
      <c r="A139" s="52">
        <v>388297</v>
      </c>
      <c r="B139" s="50" t="s">
        <v>221</v>
      </c>
      <c r="C139" s="47">
        <v>5223750000</v>
      </c>
      <c r="D139" s="50" t="s">
        <v>222</v>
      </c>
      <c r="E139" s="48" t="s">
        <v>215</v>
      </c>
      <c r="F139" s="14" t="s">
        <v>223</v>
      </c>
    </row>
    <row r="140" spans="1:6" ht="80">
      <c r="A140" s="52">
        <v>396854</v>
      </c>
      <c r="B140" s="50" t="s">
        <v>224</v>
      </c>
      <c r="C140" s="47">
        <v>93090000</v>
      </c>
      <c r="D140" s="50" t="s">
        <v>225</v>
      </c>
      <c r="E140" s="48" t="s">
        <v>215</v>
      </c>
      <c r="F140" s="14" t="s">
        <v>226</v>
      </c>
    </row>
    <row r="141" spans="1:6" ht="80">
      <c r="A141" s="52">
        <v>390507</v>
      </c>
      <c r="B141" s="50" t="s">
        <v>227</v>
      </c>
      <c r="C141" s="47">
        <v>400000000</v>
      </c>
      <c r="D141" s="50" t="s">
        <v>228</v>
      </c>
      <c r="E141" s="48" t="s">
        <v>215</v>
      </c>
      <c r="F141" s="14" t="s">
        <v>229</v>
      </c>
    </row>
    <row r="142" spans="1:6" ht="112">
      <c r="A142" s="52">
        <v>364594</v>
      </c>
      <c r="B142" s="50" t="s">
        <v>230</v>
      </c>
      <c r="C142" s="47">
        <v>107250000</v>
      </c>
      <c r="D142" s="50" t="s">
        <v>231</v>
      </c>
      <c r="E142" s="49" t="s">
        <v>191</v>
      </c>
      <c r="F142" s="14" t="s">
        <v>232</v>
      </c>
    </row>
    <row r="143" spans="1:6" ht="80">
      <c r="A143" s="52">
        <v>366670</v>
      </c>
      <c r="B143" s="50" t="s">
        <v>233</v>
      </c>
      <c r="C143" s="66">
        <v>42499983</v>
      </c>
      <c r="D143" s="50" t="s">
        <v>234</v>
      </c>
      <c r="E143" s="49" t="s">
        <v>191</v>
      </c>
      <c r="F143" s="14" t="s">
        <v>235</v>
      </c>
    </row>
    <row r="144" spans="1:6" ht="112">
      <c r="A144" s="55">
        <v>388298</v>
      </c>
      <c r="B144" s="14" t="s">
        <v>236</v>
      </c>
      <c r="C144" s="56">
        <v>347779992</v>
      </c>
      <c r="D144" s="57" t="s">
        <v>237</v>
      </c>
      <c r="E144" s="48" t="s">
        <v>215</v>
      </c>
      <c r="F144" s="14" t="s">
        <v>238</v>
      </c>
    </row>
    <row r="145" spans="1:6" ht="80">
      <c r="A145" s="55">
        <v>400279</v>
      </c>
      <c r="B145" s="58" t="s">
        <v>239</v>
      </c>
      <c r="C145" s="56">
        <v>8935200000</v>
      </c>
      <c r="D145" s="57" t="s">
        <v>240</v>
      </c>
      <c r="E145" s="48" t="s">
        <v>215</v>
      </c>
      <c r="F145" s="14" t="s">
        <v>241</v>
      </c>
    </row>
    <row r="146" spans="1:6" ht="96">
      <c r="A146" s="55">
        <v>399946</v>
      </c>
      <c r="B146" s="58" t="s">
        <v>242</v>
      </c>
      <c r="C146" s="56">
        <v>4710000000</v>
      </c>
      <c r="D146" s="57" t="s">
        <v>243</v>
      </c>
      <c r="E146" s="48" t="s">
        <v>215</v>
      </c>
      <c r="F146" s="14" t="s">
        <v>244</v>
      </c>
    </row>
    <row r="147" spans="1:6" ht="112">
      <c r="A147" s="55">
        <v>399827</v>
      </c>
      <c r="B147" s="58" t="s">
        <v>245</v>
      </c>
      <c r="C147" s="56">
        <v>420000000</v>
      </c>
      <c r="D147" s="57" t="s">
        <v>210</v>
      </c>
      <c r="E147" s="48" t="s">
        <v>215</v>
      </c>
      <c r="F147" s="14" t="s">
        <v>246</v>
      </c>
    </row>
    <row r="148" spans="1:6" ht="80">
      <c r="A148" s="55">
        <v>400085</v>
      </c>
      <c r="B148" s="58" t="s">
        <v>247</v>
      </c>
      <c r="C148" s="56">
        <v>28512000</v>
      </c>
      <c r="D148" s="57" t="s">
        <v>248</v>
      </c>
      <c r="E148" s="48" t="s">
        <v>215</v>
      </c>
      <c r="F148" s="14" t="s">
        <v>249</v>
      </c>
    </row>
    <row r="149" spans="1:6" ht="80">
      <c r="A149" s="55">
        <v>397872</v>
      </c>
      <c r="B149" s="59" t="s">
        <v>250</v>
      </c>
      <c r="C149" s="56">
        <v>3698999976</v>
      </c>
      <c r="D149" s="60" t="s">
        <v>251</v>
      </c>
      <c r="E149" s="48" t="s">
        <v>215</v>
      </c>
      <c r="F149" s="14" t="s">
        <v>252</v>
      </c>
    </row>
    <row r="150" spans="1:6" ht="80">
      <c r="A150" s="55">
        <v>400719</v>
      </c>
      <c r="B150" s="58" t="s">
        <v>253</v>
      </c>
      <c r="C150" s="56">
        <v>120000000</v>
      </c>
      <c r="D150" s="61" t="s">
        <v>254</v>
      </c>
      <c r="E150" s="48" t="s">
        <v>215</v>
      </c>
      <c r="F150" s="14" t="s">
        <v>255</v>
      </c>
    </row>
    <row r="151" spans="1:6" ht="64">
      <c r="A151" s="55">
        <v>399962</v>
      </c>
      <c r="B151" s="58" t="s">
        <v>256</v>
      </c>
      <c r="C151" s="56">
        <v>60000000</v>
      </c>
      <c r="D151" s="61" t="s">
        <v>257</v>
      </c>
      <c r="E151" s="48" t="s">
        <v>215</v>
      </c>
      <c r="F151" s="14" t="s">
        <v>258</v>
      </c>
    </row>
    <row r="152" spans="1:6" ht="64">
      <c r="A152" s="55">
        <v>361467</v>
      </c>
      <c r="B152" s="62" t="s">
        <v>259</v>
      </c>
      <c r="C152" s="56">
        <v>136800000</v>
      </c>
      <c r="D152" s="57" t="s">
        <v>260</v>
      </c>
      <c r="E152" s="48" t="s">
        <v>215</v>
      </c>
      <c r="F152" s="14" t="s">
        <v>261</v>
      </c>
    </row>
    <row r="153" spans="1:6" ht="96">
      <c r="A153" s="55">
        <v>364594</v>
      </c>
      <c r="B153" s="60" t="s">
        <v>262</v>
      </c>
      <c r="C153" s="56">
        <v>2029127</v>
      </c>
      <c r="D153" s="57" t="s">
        <v>263</v>
      </c>
      <c r="E153" s="48" t="s">
        <v>191</v>
      </c>
      <c r="F153" s="14" t="s">
        <v>264</v>
      </c>
    </row>
    <row r="154" spans="1:6" ht="80">
      <c r="A154" s="55">
        <v>364594</v>
      </c>
      <c r="B154" s="60" t="s">
        <v>265</v>
      </c>
      <c r="C154" s="55">
        <v>100940309</v>
      </c>
      <c r="D154" s="57" t="s">
        <v>240</v>
      </c>
      <c r="E154" s="48" t="s">
        <v>191</v>
      </c>
      <c r="F154" s="14" t="s">
        <v>266</v>
      </c>
    </row>
    <row r="155" spans="1:6" ht="80">
      <c r="A155" s="55">
        <v>364594</v>
      </c>
      <c r="B155" s="60" t="s">
        <v>265</v>
      </c>
      <c r="C155" s="55">
        <v>80752152</v>
      </c>
      <c r="D155" s="57" t="s">
        <v>240</v>
      </c>
      <c r="E155" s="48" t="s">
        <v>191</v>
      </c>
      <c r="F155" s="14" t="s">
        <v>266</v>
      </c>
    </row>
    <row r="156" spans="1:6" ht="80">
      <c r="A156" s="55">
        <v>364594</v>
      </c>
      <c r="B156" s="60" t="s">
        <v>262</v>
      </c>
      <c r="C156" s="63">
        <v>3552960</v>
      </c>
      <c r="D156" s="57" t="s">
        <v>240</v>
      </c>
      <c r="E156" s="48" t="s">
        <v>191</v>
      </c>
      <c r="F156" s="14" t="s">
        <v>266</v>
      </c>
    </row>
    <row r="157" spans="1:6" ht="64">
      <c r="A157" s="55">
        <v>371247</v>
      </c>
      <c r="B157" s="60" t="s">
        <v>267</v>
      </c>
      <c r="C157" s="64" t="s">
        <v>268</v>
      </c>
      <c r="D157" s="57" t="s">
        <v>269</v>
      </c>
      <c r="E157" s="48" t="s">
        <v>215</v>
      </c>
      <c r="F157" s="14" t="s">
        <v>270</v>
      </c>
    </row>
    <row r="158" spans="1:6" ht="80">
      <c r="A158" s="55">
        <v>370395</v>
      </c>
      <c r="B158" s="60" t="s">
        <v>271</v>
      </c>
      <c r="C158" s="57" t="s">
        <v>272</v>
      </c>
      <c r="D158" s="57" t="s">
        <v>273</v>
      </c>
      <c r="E158" s="48" t="s">
        <v>215</v>
      </c>
      <c r="F158" s="14" t="s">
        <v>274</v>
      </c>
    </row>
    <row r="159" spans="1:6" ht="64">
      <c r="A159" s="55">
        <v>382055</v>
      </c>
      <c r="B159" s="60" t="s">
        <v>275</v>
      </c>
      <c r="C159" s="55">
        <v>100000000</v>
      </c>
      <c r="D159" s="57" t="s">
        <v>276</v>
      </c>
      <c r="E159" s="49" t="s">
        <v>191</v>
      </c>
      <c r="F159" s="14" t="s">
        <v>277</v>
      </c>
    </row>
    <row r="160" spans="1:6" ht="64">
      <c r="A160" s="55">
        <v>387009</v>
      </c>
      <c r="B160" s="60" t="s">
        <v>278</v>
      </c>
      <c r="C160" s="55">
        <v>105700000</v>
      </c>
      <c r="D160" s="57" t="s">
        <v>279</v>
      </c>
      <c r="E160" s="54" t="s">
        <v>215</v>
      </c>
      <c r="F160" s="14" t="s">
        <v>280</v>
      </c>
    </row>
    <row r="161" spans="1:6" ht="64">
      <c r="A161" s="55">
        <v>400334</v>
      </c>
      <c r="B161" s="60" t="s">
        <v>281</v>
      </c>
      <c r="C161" s="55">
        <v>350000000</v>
      </c>
      <c r="D161" s="57" t="s">
        <v>243</v>
      </c>
      <c r="E161" s="54" t="s">
        <v>215</v>
      </c>
      <c r="F161" s="14" t="s">
        <v>282</v>
      </c>
    </row>
    <row r="162" spans="1:6" ht="64">
      <c r="A162" s="55">
        <v>393559</v>
      </c>
      <c r="B162" s="60" t="s">
        <v>283</v>
      </c>
      <c r="C162" s="55">
        <v>49000000</v>
      </c>
      <c r="D162" s="57" t="s">
        <v>284</v>
      </c>
      <c r="E162" s="54" t="s">
        <v>215</v>
      </c>
      <c r="F162" s="14" t="s">
        <v>285</v>
      </c>
    </row>
    <row r="163" spans="1:6" ht="64">
      <c r="A163" s="55">
        <v>401608</v>
      </c>
      <c r="B163" s="60" t="s">
        <v>286</v>
      </c>
      <c r="C163" s="55">
        <v>20000000</v>
      </c>
      <c r="D163" s="57" t="s">
        <v>287</v>
      </c>
      <c r="E163" s="54" t="s">
        <v>215</v>
      </c>
      <c r="F163" s="14" t="s">
        <v>288</v>
      </c>
    </row>
    <row r="164" spans="1:6" ht="64">
      <c r="A164" s="55">
        <v>401054</v>
      </c>
      <c r="B164" s="60" t="s">
        <v>289</v>
      </c>
      <c r="C164" s="55">
        <v>50000000</v>
      </c>
      <c r="D164" s="57" t="s">
        <v>290</v>
      </c>
      <c r="E164" s="54" t="s">
        <v>215</v>
      </c>
      <c r="F164" s="14" t="s">
        <v>291</v>
      </c>
    </row>
    <row r="165" spans="1:6" ht="64">
      <c r="A165" s="55">
        <v>400716</v>
      </c>
      <c r="B165" s="60" t="s">
        <v>292</v>
      </c>
      <c r="C165" s="55">
        <v>1900000000</v>
      </c>
      <c r="D165" s="57" t="s">
        <v>293</v>
      </c>
      <c r="E165" s="54" t="s">
        <v>215</v>
      </c>
      <c r="F165" s="14" t="s">
        <v>294</v>
      </c>
    </row>
    <row r="166" spans="1:6" ht="80">
      <c r="A166" s="55">
        <v>402491</v>
      </c>
      <c r="B166" s="60" t="s">
        <v>295</v>
      </c>
      <c r="C166" s="55">
        <v>8495000000</v>
      </c>
      <c r="D166" s="57" t="s">
        <v>296</v>
      </c>
      <c r="E166" s="54" t="s">
        <v>215</v>
      </c>
      <c r="F166" s="14" t="s">
        <v>297</v>
      </c>
    </row>
    <row r="167" spans="1:6" ht="48">
      <c r="A167" s="55">
        <v>403314</v>
      </c>
      <c r="B167" s="60" t="s">
        <v>298</v>
      </c>
      <c r="C167" s="55">
        <v>865162786</v>
      </c>
      <c r="D167" s="57" t="s">
        <v>299</v>
      </c>
      <c r="E167" s="54" t="s">
        <v>215</v>
      </c>
      <c r="F167" s="14" t="s">
        <v>300</v>
      </c>
    </row>
    <row r="168" spans="1:6" ht="64">
      <c r="A168" s="55">
        <v>403327</v>
      </c>
      <c r="B168" s="60" t="s">
        <v>301</v>
      </c>
      <c r="C168" s="55">
        <v>1000000000</v>
      </c>
      <c r="D168" s="57" t="s">
        <v>302</v>
      </c>
      <c r="E168" s="54" t="s">
        <v>215</v>
      </c>
      <c r="F168" s="14" t="s">
        <v>303</v>
      </c>
    </row>
    <row r="169" spans="1:6" ht="64">
      <c r="A169" s="55">
        <v>401473</v>
      </c>
      <c r="B169" s="60" t="s">
        <v>304</v>
      </c>
      <c r="C169" s="55">
        <v>800000000</v>
      </c>
      <c r="D169" s="57" t="s">
        <v>305</v>
      </c>
      <c r="E169" s="54" t="s">
        <v>215</v>
      </c>
      <c r="F169" s="14" t="s">
        <v>306</v>
      </c>
    </row>
    <row r="170" spans="1:6" ht="64">
      <c r="A170" s="55">
        <v>398532</v>
      </c>
      <c r="B170" s="60" t="s">
        <v>307</v>
      </c>
      <c r="C170" s="55">
        <v>213932139</v>
      </c>
      <c r="D170" s="57" t="s">
        <v>308</v>
      </c>
      <c r="E170" s="54" t="s">
        <v>215</v>
      </c>
      <c r="F170" s="14" t="s">
        <v>309</v>
      </c>
    </row>
    <row r="171" spans="1:6" ht="64">
      <c r="A171" s="55">
        <v>403162</v>
      </c>
      <c r="B171" s="60" t="s">
        <v>310</v>
      </c>
      <c r="C171" s="55">
        <v>360000000</v>
      </c>
      <c r="D171" s="57" t="s">
        <v>311</v>
      </c>
      <c r="E171" s="54" t="s">
        <v>215</v>
      </c>
      <c r="F171" s="14" t="s">
        <v>312</v>
      </c>
    </row>
    <row r="172" spans="1:6" ht="80">
      <c r="A172" s="55">
        <v>358471</v>
      </c>
      <c r="B172" s="60" t="s">
        <v>313</v>
      </c>
      <c r="C172" s="14" t="s">
        <v>314</v>
      </c>
      <c r="D172" s="57" t="s">
        <v>315</v>
      </c>
      <c r="E172" s="54" t="s">
        <v>191</v>
      </c>
      <c r="F172" s="14" t="s">
        <v>316</v>
      </c>
    </row>
    <row r="173" spans="1:6" ht="80">
      <c r="A173" s="55">
        <v>370538</v>
      </c>
      <c r="B173" s="60" t="s">
        <v>317</v>
      </c>
      <c r="C173" s="14" t="s">
        <v>314</v>
      </c>
      <c r="D173" s="57" t="s">
        <v>318</v>
      </c>
      <c r="E173" s="54" t="s">
        <v>215</v>
      </c>
      <c r="F173" s="14" t="s">
        <v>319</v>
      </c>
    </row>
    <row r="174" spans="1:6" ht="80">
      <c r="A174" s="55">
        <v>352057</v>
      </c>
      <c r="B174" s="60" t="s">
        <v>320</v>
      </c>
      <c r="C174" s="14" t="s">
        <v>321</v>
      </c>
      <c r="D174" s="57" t="s">
        <v>322</v>
      </c>
      <c r="E174" s="14" t="s">
        <v>191</v>
      </c>
      <c r="F174" s="14" t="s">
        <v>323</v>
      </c>
    </row>
    <row r="175" spans="1:6" ht="80">
      <c r="A175" s="55">
        <v>366377</v>
      </c>
      <c r="B175" s="60" t="s">
        <v>324</v>
      </c>
      <c r="C175" s="14" t="s">
        <v>321</v>
      </c>
      <c r="D175" s="57" t="s">
        <v>325</v>
      </c>
      <c r="E175" s="54" t="s">
        <v>215</v>
      </c>
      <c r="F175" s="14" t="s">
        <v>326</v>
      </c>
    </row>
    <row r="176" spans="1:6" ht="64">
      <c r="A176" s="65" t="s">
        <v>327</v>
      </c>
      <c r="B176" s="60" t="s">
        <v>328</v>
      </c>
      <c r="C176" s="14" t="s">
        <v>329</v>
      </c>
      <c r="D176" s="57" t="s">
        <v>330</v>
      </c>
      <c r="E176" s="54" t="s">
        <v>215</v>
      </c>
      <c r="F176" s="14" t="s">
        <v>331</v>
      </c>
    </row>
    <row r="177" spans="1:7" ht="80">
      <c r="A177" s="55">
        <v>386938</v>
      </c>
      <c r="B177" s="60" t="s">
        <v>332</v>
      </c>
      <c r="C177" s="14" t="s">
        <v>333</v>
      </c>
      <c r="D177" s="57" t="s">
        <v>318</v>
      </c>
      <c r="E177" s="54" t="s">
        <v>215</v>
      </c>
      <c r="F177" s="14" t="s">
        <v>334</v>
      </c>
    </row>
    <row r="178" spans="1:7" ht="80">
      <c r="A178" s="55">
        <v>371378</v>
      </c>
      <c r="B178" s="60" t="s">
        <v>335</v>
      </c>
      <c r="C178" s="14" t="s">
        <v>321</v>
      </c>
      <c r="D178" s="57" t="s">
        <v>336</v>
      </c>
      <c r="E178" s="54" t="s">
        <v>215</v>
      </c>
      <c r="F178" s="14" t="s">
        <v>337</v>
      </c>
    </row>
    <row r="179" spans="1:7">
      <c r="A179" s="6"/>
      <c r="B179" s="6"/>
      <c r="C179" s="6"/>
      <c r="D179" s="6"/>
      <c r="E179" s="6"/>
      <c r="F179" s="6"/>
    </row>
    <row r="181" spans="1:7">
      <c r="A181" s="7" t="s">
        <v>65</v>
      </c>
    </row>
    <row r="182" spans="1:7" ht="16">
      <c r="A182" s="6" t="s">
        <v>66</v>
      </c>
      <c r="B182" s="6" t="s">
        <v>67</v>
      </c>
      <c r="C182" s="6" t="s">
        <v>42</v>
      </c>
      <c r="D182" s="6" t="s">
        <v>68</v>
      </c>
      <c r="E182" s="6" t="s">
        <v>69</v>
      </c>
      <c r="F182" s="6" t="s">
        <v>70</v>
      </c>
      <c r="G182" s="14" t="s">
        <v>71</v>
      </c>
    </row>
    <row r="183" spans="1:7">
      <c r="A183" s="68">
        <v>100</v>
      </c>
      <c r="B183" s="69">
        <v>111</v>
      </c>
      <c r="C183" s="68" t="s">
        <v>339</v>
      </c>
      <c r="D183" s="70">
        <v>12643879112</v>
      </c>
      <c r="E183" s="71">
        <v>9383585044</v>
      </c>
      <c r="F183" s="71">
        <f t="shared" ref="F183:F246" si="0">D183-E183</f>
        <v>3260294068</v>
      </c>
      <c r="G183" s="14"/>
    </row>
    <row r="184" spans="1:7">
      <c r="A184" s="6"/>
      <c r="B184" s="15">
        <v>113</v>
      </c>
      <c r="C184" s="6" t="s">
        <v>340</v>
      </c>
      <c r="D184" s="71">
        <v>476214000</v>
      </c>
      <c r="E184" s="71">
        <v>390854000</v>
      </c>
      <c r="F184" s="71">
        <f t="shared" si="0"/>
        <v>85360000</v>
      </c>
      <c r="G184" s="14"/>
    </row>
    <row r="185" spans="1:7">
      <c r="A185" s="6"/>
      <c r="B185" s="15">
        <v>114</v>
      </c>
      <c r="C185" s="72" t="s">
        <v>341</v>
      </c>
      <c r="D185" s="70">
        <v>1093341093</v>
      </c>
      <c r="E185" s="71">
        <v>809118992</v>
      </c>
      <c r="F185" s="71">
        <f t="shared" si="0"/>
        <v>284222101</v>
      </c>
      <c r="G185" s="14"/>
    </row>
    <row r="186" spans="1:7">
      <c r="A186" s="68">
        <v>120</v>
      </c>
      <c r="B186" s="69">
        <v>123</v>
      </c>
      <c r="C186" s="73" t="s">
        <v>342</v>
      </c>
      <c r="D186" s="71">
        <v>617333416</v>
      </c>
      <c r="E186" s="71">
        <v>127439583</v>
      </c>
      <c r="F186" s="71">
        <f t="shared" si="0"/>
        <v>489893833</v>
      </c>
      <c r="G186" s="14"/>
    </row>
    <row r="187" spans="1:7">
      <c r="A187" s="6"/>
      <c r="B187" s="15">
        <v>125</v>
      </c>
      <c r="C187" s="72" t="s">
        <v>343</v>
      </c>
      <c r="D187" s="71">
        <v>186142246</v>
      </c>
      <c r="E187" s="71">
        <v>9471466</v>
      </c>
      <c r="F187" s="71">
        <f t="shared" si="0"/>
        <v>176670780</v>
      </c>
      <c r="G187" s="14"/>
    </row>
    <row r="188" spans="1:7">
      <c r="A188" s="68">
        <v>130</v>
      </c>
      <c r="B188" s="69">
        <v>131</v>
      </c>
      <c r="C188" s="73" t="s">
        <v>344</v>
      </c>
      <c r="D188" s="71">
        <v>726900321</v>
      </c>
      <c r="E188" s="71">
        <v>608211020</v>
      </c>
      <c r="F188" s="71">
        <f t="shared" si="0"/>
        <v>118689301</v>
      </c>
      <c r="G188" s="14"/>
    </row>
    <row r="189" spans="1:7">
      <c r="A189" s="6"/>
      <c r="B189" s="15">
        <v>133</v>
      </c>
      <c r="C189" s="72" t="s">
        <v>345</v>
      </c>
      <c r="D189" s="71">
        <v>3247633574</v>
      </c>
      <c r="E189" s="71">
        <v>3107760577</v>
      </c>
      <c r="F189" s="71">
        <f t="shared" si="0"/>
        <v>139872997</v>
      </c>
      <c r="G189" s="14"/>
    </row>
    <row r="190" spans="1:7">
      <c r="A190" s="6"/>
      <c r="B190" s="15">
        <v>137</v>
      </c>
      <c r="C190" s="72" t="s">
        <v>346</v>
      </c>
      <c r="D190" s="71">
        <v>99000000</v>
      </c>
      <c r="E190" s="71">
        <v>66625000</v>
      </c>
      <c r="F190" s="71">
        <f t="shared" si="0"/>
        <v>32375000</v>
      </c>
      <c r="G190" s="14"/>
    </row>
    <row r="191" spans="1:7">
      <c r="A191" s="68">
        <v>140</v>
      </c>
      <c r="B191" s="69">
        <v>141</v>
      </c>
      <c r="C191" s="73" t="s">
        <v>347</v>
      </c>
      <c r="D191" s="71">
        <v>281003000</v>
      </c>
      <c r="E191" s="71">
        <v>250974416</v>
      </c>
      <c r="F191" s="71">
        <f t="shared" si="0"/>
        <v>30028584</v>
      </c>
      <c r="G191" s="14"/>
    </row>
    <row r="192" spans="1:7">
      <c r="A192" s="6"/>
      <c r="B192" s="15">
        <v>144</v>
      </c>
      <c r="C192" s="72" t="s">
        <v>348</v>
      </c>
      <c r="D192" s="71">
        <v>3021302064</v>
      </c>
      <c r="E192" s="71">
        <v>2290618530</v>
      </c>
      <c r="F192" s="71">
        <f t="shared" si="0"/>
        <v>730683534</v>
      </c>
      <c r="G192" s="14"/>
    </row>
    <row r="193" spans="1:7">
      <c r="A193" s="6"/>
      <c r="B193" s="15">
        <v>145</v>
      </c>
      <c r="C193" s="72" t="s">
        <v>349</v>
      </c>
      <c r="D193" s="71">
        <v>3384868488</v>
      </c>
      <c r="E193" s="74">
        <v>2429423041</v>
      </c>
      <c r="F193" s="71">
        <f t="shared" si="0"/>
        <v>955445447</v>
      </c>
      <c r="G193" s="14"/>
    </row>
    <row r="194" spans="1:7">
      <c r="A194" s="75">
        <v>190</v>
      </c>
      <c r="B194" s="76">
        <v>199</v>
      </c>
      <c r="C194" s="77" t="s">
        <v>350</v>
      </c>
      <c r="D194" s="71">
        <v>904098528</v>
      </c>
      <c r="E194" s="78">
        <v>737283092</v>
      </c>
      <c r="F194" s="71">
        <f t="shared" si="0"/>
        <v>166815436</v>
      </c>
      <c r="G194" s="14"/>
    </row>
    <row r="195" spans="1:7">
      <c r="A195" s="68">
        <v>200</v>
      </c>
      <c r="B195" s="69">
        <v>211</v>
      </c>
      <c r="C195" s="73" t="s">
        <v>351</v>
      </c>
      <c r="D195" s="71">
        <v>435000000</v>
      </c>
      <c r="E195" s="71">
        <v>344101201</v>
      </c>
      <c r="F195" s="71">
        <f t="shared" si="0"/>
        <v>90898799</v>
      </c>
      <c r="G195" s="14"/>
    </row>
    <row r="196" spans="1:7">
      <c r="A196" s="6"/>
      <c r="B196" s="15">
        <v>212</v>
      </c>
      <c r="C196" s="72" t="s">
        <v>352</v>
      </c>
      <c r="D196" s="71">
        <v>64950000</v>
      </c>
      <c r="E196" s="71">
        <v>26267881</v>
      </c>
      <c r="F196" s="71">
        <f t="shared" si="0"/>
        <v>38682119</v>
      </c>
      <c r="G196" s="14"/>
    </row>
    <row r="197" spans="1:7">
      <c r="A197" s="6"/>
      <c r="B197" s="15">
        <v>214</v>
      </c>
      <c r="C197" s="72" t="s">
        <v>353</v>
      </c>
      <c r="D197" s="71">
        <v>174050000</v>
      </c>
      <c r="E197" s="71">
        <v>17803626</v>
      </c>
      <c r="F197" s="71">
        <f t="shared" si="0"/>
        <v>156246374</v>
      </c>
      <c r="G197" s="14"/>
    </row>
    <row r="198" spans="1:7">
      <c r="A198" s="6"/>
      <c r="B198" s="15">
        <v>215</v>
      </c>
      <c r="C198" s="72" t="s">
        <v>354</v>
      </c>
      <c r="D198" s="71">
        <v>64500000</v>
      </c>
      <c r="E198" s="71">
        <v>64500000</v>
      </c>
      <c r="F198" s="71">
        <f t="shared" si="0"/>
        <v>0</v>
      </c>
      <c r="G198" s="14"/>
    </row>
    <row r="199" spans="1:7">
      <c r="A199" s="68">
        <v>220</v>
      </c>
      <c r="B199" s="69">
        <v>221</v>
      </c>
      <c r="C199" s="73" t="s">
        <v>355</v>
      </c>
      <c r="D199" s="79">
        <v>2000000</v>
      </c>
      <c r="E199" s="71">
        <v>260000</v>
      </c>
      <c r="F199" s="71">
        <f t="shared" si="0"/>
        <v>1740000</v>
      </c>
      <c r="G199" s="14"/>
    </row>
    <row r="200" spans="1:7">
      <c r="A200" s="6"/>
      <c r="B200" s="15">
        <v>223</v>
      </c>
      <c r="C200" s="72" t="s">
        <v>356</v>
      </c>
      <c r="D200" s="71">
        <v>713600000</v>
      </c>
      <c r="E200" s="71">
        <v>512502250</v>
      </c>
      <c r="F200" s="71">
        <f t="shared" si="0"/>
        <v>201097750</v>
      </c>
      <c r="G200" s="14"/>
    </row>
    <row r="201" spans="1:7">
      <c r="A201" s="68">
        <v>230</v>
      </c>
      <c r="B201" s="69">
        <v>231</v>
      </c>
      <c r="C201" s="73" t="s">
        <v>357</v>
      </c>
      <c r="D201" s="70">
        <v>324117308</v>
      </c>
      <c r="E201" s="71">
        <v>144592919</v>
      </c>
      <c r="F201" s="71">
        <f t="shared" si="0"/>
        <v>179524389</v>
      </c>
      <c r="G201" s="14"/>
    </row>
    <row r="202" spans="1:7">
      <c r="A202" s="75"/>
      <c r="B202" s="76">
        <v>232</v>
      </c>
      <c r="C202" s="77" t="s">
        <v>358</v>
      </c>
      <c r="D202" s="80">
        <v>2011996993</v>
      </c>
      <c r="E202" s="74">
        <v>1659831347</v>
      </c>
      <c r="F202" s="74">
        <f t="shared" si="0"/>
        <v>352165646</v>
      </c>
      <c r="G202" s="14"/>
    </row>
    <row r="203" spans="1:7">
      <c r="A203" s="75"/>
      <c r="B203" s="76">
        <v>239</v>
      </c>
      <c r="C203" s="77" t="s">
        <v>359</v>
      </c>
      <c r="D203" s="74">
        <v>80000000</v>
      </c>
      <c r="E203" s="74">
        <v>46808700</v>
      </c>
      <c r="F203" s="74">
        <f t="shared" si="0"/>
        <v>33191300</v>
      </c>
      <c r="G203" s="14"/>
    </row>
    <row r="204" spans="1:7">
      <c r="A204" s="6">
        <v>240</v>
      </c>
      <c r="B204" s="15">
        <v>242</v>
      </c>
      <c r="C204" s="72" t="s">
        <v>360</v>
      </c>
      <c r="D204" s="70">
        <v>595694234</v>
      </c>
      <c r="E204" s="71">
        <v>73538000</v>
      </c>
      <c r="F204" s="71">
        <f t="shared" si="0"/>
        <v>522156234</v>
      </c>
      <c r="G204" s="14"/>
    </row>
    <row r="205" spans="1:7">
      <c r="A205" s="6"/>
      <c r="B205" s="15">
        <v>243</v>
      </c>
      <c r="C205" s="72" t="s">
        <v>361</v>
      </c>
      <c r="D205" s="70">
        <v>241267967</v>
      </c>
      <c r="E205" s="71">
        <v>167993528</v>
      </c>
      <c r="F205" s="71">
        <f t="shared" si="0"/>
        <v>73274439</v>
      </c>
      <c r="G205" s="14"/>
    </row>
    <row r="206" spans="1:7">
      <c r="A206" s="6"/>
      <c r="B206" s="15">
        <v>244</v>
      </c>
      <c r="C206" s="72" t="s">
        <v>362</v>
      </c>
      <c r="D206" s="70">
        <v>759600000</v>
      </c>
      <c r="E206" s="71">
        <v>295694021</v>
      </c>
      <c r="F206" s="71">
        <f t="shared" si="0"/>
        <v>463905979</v>
      </c>
      <c r="G206" s="14"/>
    </row>
    <row r="207" spans="1:7">
      <c r="A207" s="6"/>
      <c r="B207" s="15">
        <v>245</v>
      </c>
      <c r="C207" s="72" t="s">
        <v>363</v>
      </c>
      <c r="D207" s="70">
        <v>3144477789</v>
      </c>
      <c r="E207" s="71">
        <v>1437516977</v>
      </c>
      <c r="F207" s="71">
        <f t="shared" si="0"/>
        <v>1706960812</v>
      </c>
      <c r="G207" s="14"/>
    </row>
    <row r="208" spans="1:7">
      <c r="A208" s="6"/>
      <c r="B208" s="15">
        <v>246</v>
      </c>
      <c r="C208" s="72" t="s">
        <v>364</v>
      </c>
      <c r="D208" s="70">
        <v>73000000</v>
      </c>
      <c r="E208" s="71">
        <v>69190000</v>
      </c>
      <c r="F208" s="71">
        <f t="shared" si="0"/>
        <v>3810000</v>
      </c>
      <c r="G208" s="14"/>
    </row>
    <row r="209" spans="1:7">
      <c r="A209" s="68">
        <v>250</v>
      </c>
      <c r="B209" s="69">
        <v>251</v>
      </c>
      <c r="C209" s="73" t="s">
        <v>365</v>
      </c>
      <c r="D209" s="70">
        <v>1226433335</v>
      </c>
      <c r="E209" s="71">
        <v>425610758</v>
      </c>
      <c r="F209" s="71">
        <f t="shared" si="0"/>
        <v>800822577</v>
      </c>
      <c r="G209" s="14"/>
    </row>
    <row r="210" spans="1:7">
      <c r="A210" s="6">
        <v>260</v>
      </c>
      <c r="B210" s="15">
        <v>261</v>
      </c>
      <c r="C210" s="72" t="s">
        <v>366</v>
      </c>
      <c r="D210" s="71">
        <v>90300000</v>
      </c>
      <c r="E210" s="71">
        <v>3544000</v>
      </c>
      <c r="F210" s="71">
        <f t="shared" si="0"/>
        <v>86756000</v>
      </c>
      <c r="G210" s="14"/>
    </row>
    <row r="211" spans="1:7">
      <c r="A211" s="6"/>
      <c r="B211" s="15">
        <v>262</v>
      </c>
      <c r="C211" s="72" t="s">
        <v>367</v>
      </c>
      <c r="D211" s="70">
        <v>690826000</v>
      </c>
      <c r="E211" s="71">
        <v>281885000</v>
      </c>
      <c r="F211" s="71">
        <f t="shared" si="0"/>
        <v>408941000</v>
      </c>
      <c r="G211" s="14"/>
    </row>
    <row r="212" spans="1:7">
      <c r="A212" s="6"/>
      <c r="B212" s="15">
        <v>263</v>
      </c>
      <c r="C212" s="72" t="s">
        <v>368</v>
      </c>
      <c r="D212" s="71">
        <v>20000000</v>
      </c>
      <c r="E212" s="71">
        <v>2850082</v>
      </c>
      <c r="F212" s="71">
        <f t="shared" si="0"/>
        <v>17149918</v>
      </c>
      <c r="G212" s="14"/>
    </row>
    <row r="213" spans="1:7">
      <c r="A213" s="6"/>
      <c r="B213" s="15">
        <v>264</v>
      </c>
      <c r="C213" s="72" t="s">
        <v>369</v>
      </c>
      <c r="D213" s="70">
        <v>1168146004</v>
      </c>
      <c r="E213" s="71">
        <v>104075409</v>
      </c>
      <c r="F213" s="71">
        <f t="shared" si="0"/>
        <v>1064070595</v>
      </c>
      <c r="G213" s="14"/>
    </row>
    <row r="214" spans="1:7">
      <c r="A214" s="6"/>
      <c r="B214" s="15">
        <v>265</v>
      </c>
      <c r="C214" s="72" t="s">
        <v>370</v>
      </c>
      <c r="D214" s="70">
        <v>11261638105</v>
      </c>
      <c r="E214" s="71">
        <v>6551316503</v>
      </c>
      <c r="F214" s="71">
        <f t="shared" si="0"/>
        <v>4710321602</v>
      </c>
      <c r="G214" s="14"/>
    </row>
    <row r="215" spans="1:7">
      <c r="A215" s="6"/>
      <c r="B215" s="15">
        <v>266</v>
      </c>
      <c r="C215" s="72" t="s">
        <v>371</v>
      </c>
      <c r="D215" s="70">
        <v>713600000</v>
      </c>
      <c r="E215" s="71">
        <v>368350874</v>
      </c>
      <c r="F215" s="71">
        <f t="shared" si="0"/>
        <v>345249126</v>
      </c>
      <c r="G215" s="14"/>
    </row>
    <row r="216" spans="1:7">
      <c r="A216" s="6"/>
      <c r="B216" s="15">
        <v>267</v>
      </c>
      <c r="C216" s="72" t="s">
        <v>372</v>
      </c>
      <c r="D216" s="70">
        <v>5766902329</v>
      </c>
      <c r="E216" s="71">
        <v>1931400</v>
      </c>
      <c r="F216" s="71">
        <f t="shared" si="0"/>
        <v>5764970929</v>
      </c>
      <c r="G216" s="14"/>
    </row>
    <row r="217" spans="1:7">
      <c r="A217" s="6"/>
      <c r="B217" s="15">
        <v>268</v>
      </c>
      <c r="C217" s="72" t="s">
        <v>373</v>
      </c>
      <c r="D217" s="70">
        <v>495000000</v>
      </c>
      <c r="E217" s="71">
        <v>76062880</v>
      </c>
      <c r="F217" s="71">
        <f t="shared" si="0"/>
        <v>418937120</v>
      </c>
      <c r="G217" s="14"/>
    </row>
    <row r="218" spans="1:7">
      <c r="A218" s="6"/>
      <c r="B218" s="15">
        <v>269</v>
      </c>
      <c r="C218" s="72" t="s">
        <v>374</v>
      </c>
      <c r="D218" s="71">
        <v>10000000</v>
      </c>
      <c r="E218" s="71">
        <v>2260000</v>
      </c>
      <c r="F218" s="71">
        <f t="shared" si="0"/>
        <v>7740000</v>
      </c>
      <c r="G218" s="14"/>
    </row>
    <row r="219" spans="1:7">
      <c r="A219" s="68">
        <v>270</v>
      </c>
      <c r="B219" s="69">
        <v>271</v>
      </c>
      <c r="C219" s="73" t="s">
        <v>375</v>
      </c>
      <c r="D219" s="70">
        <v>3409196000</v>
      </c>
      <c r="E219" s="71">
        <v>3085089000</v>
      </c>
      <c r="F219" s="71">
        <f t="shared" si="0"/>
        <v>324107000</v>
      </c>
      <c r="G219" s="14"/>
    </row>
    <row r="220" spans="1:7">
      <c r="A220" s="68">
        <v>280</v>
      </c>
      <c r="B220" s="69">
        <v>281</v>
      </c>
      <c r="C220" s="73" t="s">
        <v>376</v>
      </c>
      <c r="D220" s="70">
        <v>68000322</v>
      </c>
      <c r="E220" s="71">
        <v>4821000</v>
      </c>
      <c r="F220" s="71">
        <f t="shared" si="0"/>
        <v>63179322</v>
      </c>
      <c r="G220" s="14"/>
    </row>
    <row r="221" spans="1:7">
      <c r="A221" s="6"/>
      <c r="B221" s="15">
        <v>282</v>
      </c>
      <c r="C221" s="72" t="s">
        <v>377</v>
      </c>
      <c r="D221" s="70">
        <v>3365666341</v>
      </c>
      <c r="E221" s="71">
        <v>3029061694</v>
      </c>
      <c r="F221" s="71">
        <f t="shared" si="0"/>
        <v>336604647</v>
      </c>
      <c r="G221" s="14"/>
    </row>
    <row r="222" spans="1:7">
      <c r="A222" s="6"/>
      <c r="B222" s="15">
        <v>284</v>
      </c>
      <c r="C222" s="72" t="s">
        <v>378</v>
      </c>
      <c r="D222" s="79">
        <v>0</v>
      </c>
      <c r="E222" s="71">
        <v>0</v>
      </c>
      <c r="F222" s="71">
        <f t="shared" si="0"/>
        <v>0</v>
      </c>
      <c r="G222" s="14"/>
    </row>
    <row r="223" spans="1:7">
      <c r="A223" s="6"/>
      <c r="B223" s="15">
        <v>288</v>
      </c>
      <c r="C223" s="72" t="s">
        <v>379</v>
      </c>
      <c r="D223" s="70">
        <v>34800000</v>
      </c>
      <c r="E223" s="71">
        <v>13436500</v>
      </c>
      <c r="F223" s="71">
        <f t="shared" si="0"/>
        <v>21363500</v>
      </c>
      <c r="G223" s="14"/>
    </row>
    <row r="224" spans="1:7">
      <c r="A224" s="68">
        <v>290</v>
      </c>
      <c r="B224" s="69">
        <v>291</v>
      </c>
      <c r="C224" s="73" t="s">
        <v>380</v>
      </c>
      <c r="D224" s="71">
        <v>21800000</v>
      </c>
      <c r="E224" s="71">
        <v>21800000</v>
      </c>
      <c r="F224" s="71">
        <f t="shared" si="0"/>
        <v>0</v>
      </c>
      <c r="G224" s="14"/>
    </row>
    <row r="225" spans="1:7">
      <c r="A225" s="6"/>
      <c r="B225" s="15">
        <v>293</v>
      </c>
      <c r="C225" s="72" t="s">
        <v>381</v>
      </c>
      <c r="D225" s="79">
        <v>16324179</v>
      </c>
      <c r="E225" s="71">
        <v>0</v>
      </c>
      <c r="F225" s="71">
        <f t="shared" si="0"/>
        <v>16324179</v>
      </c>
      <c r="G225" s="14"/>
    </row>
    <row r="226" spans="1:7">
      <c r="A226" s="68">
        <v>300</v>
      </c>
      <c r="B226" s="69">
        <v>311</v>
      </c>
      <c r="C226" s="73" t="s">
        <v>382</v>
      </c>
      <c r="D226" s="70">
        <v>44045000</v>
      </c>
      <c r="E226" s="71">
        <v>21951810</v>
      </c>
      <c r="F226" s="71">
        <f t="shared" si="0"/>
        <v>22093190</v>
      </c>
      <c r="G226" s="14"/>
    </row>
    <row r="227" spans="1:7">
      <c r="A227" s="6">
        <v>320</v>
      </c>
      <c r="B227" s="15">
        <v>323</v>
      </c>
      <c r="C227" s="72" t="s">
        <v>383</v>
      </c>
      <c r="D227" s="70">
        <v>161500000</v>
      </c>
      <c r="E227" s="71">
        <v>60700000</v>
      </c>
      <c r="F227" s="71">
        <f t="shared" si="0"/>
        <v>100800000</v>
      </c>
      <c r="G227" s="14"/>
    </row>
    <row r="228" spans="1:7">
      <c r="A228" s="68">
        <v>330</v>
      </c>
      <c r="B228" s="69">
        <v>331</v>
      </c>
      <c r="C228" s="73" t="s">
        <v>384</v>
      </c>
      <c r="D228" s="71">
        <v>30127681</v>
      </c>
      <c r="E228" s="71">
        <v>16360800</v>
      </c>
      <c r="F228" s="71">
        <f t="shared" si="0"/>
        <v>13766881</v>
      </c>
      <c r="G228" s="14"/>
    </row>
    <row r="229" spans="1:7">
      <c r="A229" s="6"/>
      <c r="B229" s="15">
        <v>333</v>
      </c>
      <c r="C229" s="72" t="s">
        <v>385</v>
      </c>
      <c r="D229" s="71">
        <v>50000000</v>
      </c>
      <c r="E229" s="71">
        <v>0</v>
      </c>
      <c r="F229" s="71">
        <f t="shared" si="0"/>
        <v>50000000</v>
      </c>
      <c r="G229" s="14"/>
    </row>
    <row r="230" spans="1:7">
      <c r="A230" s="6"/>
      <c r="B230" s="15">
        <v>334</v>
      </c>
      <c r="C230" s="72" t="s">
        <v>386</v>
      </c>
      <c r="D230" s="71">
        <v>10530000</v>
      </c>
      <c r="E230" s="71">
        <v>371400</v>
      </c>
      <c r="F230" s="71">
        <f t="shared" si="0"/>
        <v>10158600</v>
      </c>
      <c r="G230" s="14"/>
    </row>
    <row r="231" spans="1:7">
      <c r="A231" s="6"/>
      <c r="B231" s="15">
        <v>335</v>
      </c>
      <c r="C231" s="72" t="s">
        <v>387</v>
      </c>
      <c r="D231" s="70">
        <v>43800000</v>
      </c>
      <c r="E231" s="71">
        <v>29730500</v>
      </c>
      <c r="F231" s="71">
        <f t="shared" si="0"/>
        <v>14069500</v>
      </c>
      <c r="G231" s="14"/>
    </row>
    <row r="232" spans="1:7">
      <c r="A232" s="68">
        <v>340</v>
      </c>
      <c r="B232" s="69">
        <v>341</v>
      </c>
      <c r="C232" s="73" t="s">
        <v>388</v>
      </c>
      <c r="D232" s="71">
        <v>8478000</v>
      </c>
      <c r="E232" s="71">
        <v>1110000</v>
      </c>
      <c r="F232" s="71">
        <f t="shared" si="0"/>
        <v>7368000</v>
      </c>
      <c r="G232" s="14"/>
    </row>
    <row r="233" spans="1:7">
      <c r="A233" s="6"/>
      <c r="B233" s="15">
        <v>342</v>
      </c>
      <c r="C233" s="72" t="s">
        <v>389</v>
      </c>
      <c r="D233" s="70">
        <v>293246231</v>
      </c>
      <c r="E233" s="71">
        <v>179152432</v>
      </c>
      <c r="F233" s="71">
        <f t="shared" si="0"/>
        <v>114093799</v>
      </c>
      <c r="G233" s="14"/>
    </row>
    <row r="234" spans="1:7">
      <c r="A234" s="6"/>
      <c r="B234" s="15">
        <v>343</v>
      </c>
      <c r="C234" s="72" t="s">
        <v>390</v>
      </c>
      <c r="D234" s="71">
        <v>16724800</v>
      </c>
      <c r="E234" s="71">
        <v>10060000</v>
      </c>
      <c r="F234" s="71">
        <f t="shared" si="0"/>
        <v>6664800</v>
      </c>
      <c r="G234" s="14"/>
    </row>
    <row r="235" spans="1:7">
      <c r="A235" s="6"/>
      <c r="B235" s="15">
        <v>344</v>
      </c>
      <c r="C235" s="72" t="s">
        <v>391</v>
      </c>
      <c r="D235" s="71">
        <v>2000000</v>
      </c>
      <c r="E235" s="71">
        <v>0</v>
      </c>
      <c r="F235" s="71">
        <f t="shared" si="0"/>
        <v>2000000</v>
      </c>
      <c r="G235" s="14"/>
    </row>
    <row r="236" spans="1:7">
      <c r="A236" s="6"/>
      <c r="B236" s="15">
        <v>345</v>
      </c>
      <c r="C236" s="72" t="s">
        <v>392</v>
      </c>
      <c r="D236" s="71">
        <v>4550000</v>
      </c>
      <c r="E236" s="71">
        <v>890000</v>
      </c>
      <c r="F236" s="71">
        <f t="shared" si="0"/>
        <v>3660000</v>
      </c>
      <c r="G236" s="14"/>
    </row>
    <row r="237" spans="1:7">
      <c r="A237" s="6"/>
      <c r="B237" s="15">
        <v>346</v>
      </c>
      <c r="C237" s="72" t="s">
        <v>393</v>
      </c>
      <c r="D237" s="71">
        <v>2000000</v>
      </c>
      <c r="E237" s="71">
        <v>0</v>
      </c>
      <c r="F237" s="71">
        <f t="shared" si="0"/>
        <v>2000000</v>
      </c>
      <c r="G237" s="14"/>
    </row>
    <row r="238" spans="1:7">
      <c r="A238" s="68">
        <v>350</v>
      </c>
      <c r="B238" s="69">
        <v>351</v>
      </c>
      <c r="C238" s="73" t="s">
        <v>394</v>
      </c>
      <c r="D238" s="71">
        <v>41946400</v>
      </c>
      <c r="E238" s="71">
        <v>0</v>
      </c>
      <c r="F238" s="71">
        <f t="shared" si="0"/>
        <v>41946400</v>
      </c>
      <c r="G238" s="14"/>
    </row>
    <row r="239" spans="1:7">
      <c r="A239" s="6"/>
      <c r="B239" s="15">
        <v>352</v>
      </c>
      <c r="C239" s="72" t="s">
        <v>395</v>
      </c>
      <c r="D239" s="71">
        <v>5000000</v>
      </c>
      <c r="E239" s="71">
        <v>214654</v>
      </c>
      <c r="F239" s="71">
        <f t="shared" si="0"/>
        <v>4785346</v>
      </c>
      <c r="G239" s="14"/>
    </row>
    <row r="240" spans="1:7">
      <c r="A240" s="6"/>
      <c r="B240" s="15">
        <v>354</v>
      </c>
      <c r="C240" s="72" t="s">
        <v>396</v>
      </c>
      <c r="D240" s="71">
        <v>47850000</v>
      </c>
      <c r="E240" s="71">
        <v>140000</v>
      </c>
      <c r="F240" s="71">
        <f t="shared" si="0"/>
        <v>47710000</v>
      </c>
      <c r="G240" s="14"/>
    </row>
    <row r="241" spans="1:7">
      <c r="A241" s="6"/>
      <c r="B241" s="15">
        <v>355</v>
      </c>
      <c r="C241" s="72" t="s">
        <v>397</v>
      </c>
      <c r="D241" s="71">
        <v>16600000</v>
      </c>
      <c r="E241" s="71">
        <v>8782600</v>
      </c>
      <c r="F241" s="71">
        <f t="shared" si="0"/>
        <v>7817400</v>
      </c>
      <c r="G241" s="14"/>
    </row>
    <row r="242" spans="1:7">
      <c r="A242" s="6"/>
      <c r="B242" s="15">
        <v>358</v>
      </c>
      <c r="C242" s="72" t="s">
        <v>398</v>
      </c>
      <c r="D242" s="71">
        <v>2400000</v>
      </c>
      <c r="E242" s="71">
        <v>504000</v>
      </c>
      <c r="F242" s="71">
        <f t="shared" si="0"/>
        <v>1896000</v>
      </c>
      <c r="G242" s="14"/>
    </row>
    <row r="243" spans="1:7">
      <c r="A243" s="68">
        <v>360</v>
      </c>
      <c r="B243" s="69">
        <v>361</v>
      </c>
      <c r="C243" s="73" t="s">
        <v>399</v>
      </c>
      <c r="D243" s="70">
        <v>537715288</v>
      </c>
      <c r="E243" s="71">
        <v>430426078</v>
      </c>
      <c r="F243" s="71">
        <f t="shared" si="0"/>
        <v>107289210</v>
      </c>
      <c r="G243" s="14"/>
    </row>
    <row r="244" spans="1:7">
      <c r="A244" s="68">
        <v>390</v>
      </c>
      <c r="B244" s="69">
        <v>391</v>
      </c>
      <c r="C244" s="73" t="s">
        <v>400</v>
      </c>
      <c r="D244" s="71">
        <v>5550000</v>
      </c>
      <c r="E244" s="71">
        <v>793502</v>
      </c>
      <c r="F244" s="71">
        <f t="shared" si="0"/>
        <v>4756498</v>
      </c>
      <c r="G244" s="14"/>
    </row>
    <row r="245" spans="1:7">
      <c r="A245" s="6"/>
      <c r="B245" s="15">
        <v>392</v>
      </c>
      <c r="C245" s="72" t="s">
        <v>401</v>
      </c>
      <c r="D245" s="71">
        <v>1929000</v>
      </c>
      <c r="E245" s="71">
        <v>0</v>
      </c>
      <c r="F245" s="71">
        <f t="shared" si="0"/>
        <v>1929000</v>
      </c>
      <c r="G245" s="14"/>
    </row>
    <row r="246" spans="1:7">
      <c r="A246" s="6"/>
      <c r="B246" s="15">
        <v>394</v>
      </c>
      <c r="C246" s="72" t="s">
        <v>402</v>
      </c>
      <c r="D246" s="71">
        <v>2740000</v>
      </c>
      <c r="E246" s="71">
        <v>117000</v>
      </c>
      <c r="F246" s="71">
        <f t="shared" si="0"/>
        <v>2623000</v>
      </c>
      <c r="G246" s="14"/>
    </row>
    <row r="247" spans="1:7">
      <c r="A247" s="6"/>
      <c r="B247" s="15">
        <v>396</v>
      </c>
      <c r="C247" s="72" t="s">
        <v>403</v>
      </c>
      <c r="D247" s="71">
        <v>2000000</v>
      </c>
      <c r="E247" s="71">
        <v>306200</v>
      </c>
      <c r="F247" s="71">
        <f t="shared" ref="F247:F264" si="1">D247-E247</f>
        <v>1693800</v>
      </c>
      <c r="G247" s="14"/>
    </row>
    <row r="248" spans="1:7">
      <c r="A248" s="6"/>
      <c r="B248" s="15">
        <v>397</v>
      </c>
      <c r="C248" s="72" t="s">
        <v>404</v>
      </c>
      <c r="D248" s="71">
        <v>5570000</v>
      </c>
      <c r="E248" s="71">
        <v>3000000</v>
      </c>
      <c r="F248" s="71">
        <f t="shared" si="1"/>
        <v>2570000</v>
      </c>
      <c r="G248" s="14"/>
    </row>
    <row r="249" spans="1:7">
      <c r="A249" s="6"/>
      <c r="B249" s="15">
        <v>398</v>
      </c>
      <c r="C249" s="72" t="s">
        <v>405</v>
      </c>
      <c r="D249" s="71">
        <v>6500000</v>
      </c>
      <c r="E249" s="71">
        <v>438000</v>
      </c>
      <c r="F249" s="71">
        <f t="shared" si="1"/>
        <v>6062000</v>
      </c>
      <c r="G249" s="14"/>
    </row>
    <row r="250" spans="1:7">
      <c r="A250" s="6"/>
      <c r="B250" s="15">
        <v>399</v>
      </c>
      <c r="C250" s="72" t="s">
        <v>406</v>
      </c>
      <c r="D250" s="71">
        <v>44964500</v>
      </c>
      <c r="E250" s="71">
        <v>28579855</v>
      </c>
      <c r="F250" s="71">
        <f t="shared" si="1"/>
        <v>16384645</v>
      </c>
      <c r="G250" s="14"/>
    </row>
    <row r="251" spans="1:7">
      <c r="A251" s="68">
        <v>500</v>
      </c>
      <c r="B251" s="69">
        <v>521</v>
      </c>
      <c r="C251" s="73" t="s">
        <v>407</v>
      </c>
      <c r="D251" s="70">
        <v>3800000</v>
      </c>
      <c r="E251" s="71">
        <v>0</v>
      </c>
      <c r="F251" s="71">
        <f t="shared" si="1"/>
        <v>3800000</v>
      </c>
      <c r="G251" s="14"/>
    </row>
    <row r="252" spans="1:7">
      <c r="A252" s="75"/>
      <c r="B252" s="76">
        <v>522</v>
      </c>
      <c r="C252" s="77" t="s">
        <v>408</v>
      </c>
      <c r="D252" s="70">
        <v>4000000</v>
      </c>
      <c r="E252" s="71">
        <v>3800000</v>
      </c>
      <c r="F252" s="71">
        <f t="shared" si="1"/>
        <v>200000</v>
      </c>
      <c r="G252" s="14"/>
    </row>
    <row r="253" spans="1:7">
      <c r="A253" s="75"/>
      <c r="B253" s="76">
        <v>536</v>
      </c>
      <c r="C253" s="77" t="s">
        <v>409</v>
      </c>
      <c r="D253" s="70">
        <v>30000000</v>
      </c>
      <c r="E253" s="71">
        <v>0</v>
      </c>
      <c r="F253" s="71">
        <f t="shared" si="1"/>
        <v>30000000</v>
      </c>
      <c r="G253" s="14"/>
    </row>
    <row r="254" spans="1:7">
      <c r="A254" s="75"/>
      <c r="B254" s="76">
        <v>538</v>
      </c>
      <c r="C254" s="77" t="s">
        <v>410</v>
      </c>
      <c r="D254" s="70">
        <v>17800000</v>
      </c>
      <c r="E254" s="71">
        <v>17800000</v>
      </c>
      <c r="F254" s="71">
        <f t="shared" si="1"/>
        <v>0</v>
      </c>
      <c r="G254" s="14"/>
    </row>
    <row r="255" spans="1:7">
      <c r="A255" s="6"/>
      <c r="B255" s="15">
        <v>541</v>
      </c>
      <c r="C255" s="72" t="s">
        <v>411</v>
      </c>
      <c r="D255" s="70">
        <v>308200000</v>
      </c>
      <c r="E255" s="71">
        <v>6650000</v>
      </c>
      <c r="F255" s="71">
        <f t="shared" si="1"/>
        <v>301550000</v>
      </c>
      <c r="G255" s="14"/>
    </row>
    <row r="256" spans="1:7">
      <c r="A256" s="6"/>
      <c r="B256" s="15">
        <v>542</v>
      </c>
      <c r="C256" s="72" t="s">
        <v>412</v>
      </c>
      <c r="D256" s="70">
        <v>330000000</v>
      </c>
      <c r="E256" s="71">
        <v>0</v>
      </c>
      <c r="F256" s="71">
        <f t="shared" si="1"/>
        <v>330000000</v>
      </c>
      <c r="G256" s="14"/>
    </row>
    <row r="257" spans="1:7">
      <c r="A257" s="6"/>
      <c r="B257" s="15">
        <v>543</v>
      </c>
      <c r="C257" s="72" t="s">
        <v>413</v>
      </c>
      <c r="D257" s="70">
        <v>0</v>
      </c>
      <c r="E257" s="71">
        <v>0</v>
      </c>
      <c r="F257" s="71">
        <f t="shared" si="1"/>
        <v>0</v>
      </c>
      <c r="G257" s="14"/>
    </row>
    <row r="258" spans="1:7">
      <c r="A258" s="6"/>
      <c r="B258" s="15">
        <v>579</v>
      </c>
      <c r="C258" s="72" t="s">
        <v>414</v>
      </c>
      <c r="D258" s="70">
        <v>100000000</v>
      </c>
      <c r="E258" s="71">
        <v>0</v>
      </c>
      <c r="F258" s="71">
        <f t="shared" si="1"/>
        <v>100000000</v>
      </c>
      <c r="G258" s="14"/>
    </row>
    <row r="259" spans="1:7">
      <c r="A259" s="68">
        <v>800</v>
      </c>
      <c r="B259" s="69">
        <v>841</v>
      </c>
      <c r="C259" s="73" t="s">
        <v>415</v>
      </c>
      <c r="D259" s="71">
        <v>207809361</v>
      </c>
      <c r="E259" s="71">
        <v>169020000</v>
      </c>
      <c r="F259" s="71">
        <f t="shared" si="1"/>
        <v>38789361</v>
      </c>
      <c r="G259" s="14"/>
    </row>
    <row r="260" spans="1:7">
      <c r="A260" s="6"/>
      <c r="B260" s="15">
        <v>842</v>
      </c>
      <c r="C260" s="72" t="s">
        <v>416</v>
      </c>
      <c r="D260" s="71">
        <v>1090321300</v>
      </c>
      <c r="E260" s="71">
        <v>745650000</v>
      </c>
      <c r="F260" s="71">
        <f t="shared" si="1"/>
        <v>344671300</v>
      </c>
      <c r="G260" s="14"/>
    </row>
    <row r="261" spans="1:7">
      <c r="A261" s="6"/>
      <c r="B261" s="15">
        <v>845</v>
      </c>
      <c r="C261" s="72" t="s">
        <v>417</v>
      </c>
      <c r="D261" s="71">
        <v>378142486</v>
      </c>
      <c r="E261" s="71">
        <v>150000000</v>
      </c>
      <c r="F261" s="71">
        <f t="shared" si="1"/>
        <v>228142486</v>
      </c>
      <c r="G261" s="14"/>
    </row>
    <row r="262" spans="1:7">
      <c r="A262" s="6"/>
      <c r="B262" s="15">
        <v>851</v>
      </c>
      <c r="C262" s="72" t="s">
        <v>418</v>
      </c>
      <c r="D262" s="70">
        <v>431050000</v>
      </c>
      <c r="E262" s="71">
        <v>428268092</v>
      </c>
      <c r="F262" s="71">
        <f t="shared" si="1"/>
        <v>2781908</v>
      </c>
      <c r="G262" s="14"/>
    </row>
    <row r="263" spans="1:7">
      <c r="A263" s="6"/>
      <c r="B263" s="15">
        <v>852</v>
      </c>
      <c r="C263" s="72" t="s">
        <v>419</v>
      </c>
      <c r="D263" s="71">
        <v>163210461</v>
      </c>
      <c r="E263" s="71">
        <v>163210461</v>
      </c>
      <c r="F263" s="71">
        <f t="shared" si="1"/>
        <v>0</v>
      </c>
      <c r="G263" s="14"/>
    </row>
    <row r="264" spans="1:7">
      <c r="A264" s="68">
        <v>900</v>
      </c>
      <c r="B264" s="69">
        <v>910</v>
      </c>
      <c r="C264" s="73" t="s">
        <v>420</v>
      </c>
      <c r="D264" s="71">
        <v>699860316</v>
      </c>
      <c r="E264" s="74">
        <v>62692902</v>
      </c>
      <c r="F264" s="71">
        <f t="shared" si="1"/>
        <v>637167414</v>
      </c>
      <c r="G264" s="14"/>
    </row>
    <row r="265" spans="1:7">
      <c r="A265" s="139" t="s">
        <v>421</v>
      </c>
      <c r="B265" s="139"/>
      <c r="C265" s="139"/>
      <c r="D265" s="70">
        <f>SUM(D183:D264)</f>
        <v>68876563572</v>
      </c>
      <c r="E265" s="70">
        <f>SUM(E183:E264)</f>
        <v>41584780597</v>
      </c>
      <c r="F265" s="70">
        <f>SUM(F183:F264)</f>
        <v>27291782975</v>
      </c>
      <c r="G265" s="14"/>
    </row>
    <row r="267" spans="1:7">
      <c r="A267" s="11" t="s">
        <v>72</v>
      </c>
    </row>
    <row r="268" spans="1:7" ht="16">
      <c r="A268" s="10" t="s">
        <v>6</v>
      </c>
      <c r="B268" s="10" t="s">
        <v>73</v>
      </c>
      <c r="C268" s="10" t="s">
        <v>74</v>
      </c>
      <c r="D268" s="10" t="s">
        <v>75</v>
      </c>
      <c r="E268" s="4" t="s">
        <v>76</v>
      </c>
    </row>
    <row r="269" spans="1:7" ht="64">
      <c r="A269" s="81">
        <v>1</v>
      </c>
      <c r="B269" s="83" t="s">
        <v>422</v>
      </c>
      <c r="C269" s="85">
        <v>3800000</v>
      </c>
      <c r="D269" s="83" t="s">
        <v>423</v>
      </c>
      <c r="E269" s="83" t="s">
        <v>424</v>
      </c>
    </row>
    <row r="270" spans="1:7" ht="80">
      <c r="A270" s="81">
        <v>2</v>
      </c>
      <c r="B270" s="81" t="s">
        <v>425</v>
      </c>
      <c r="C270" s="86">
        <v>17800000</v>
      </c>
      <c r="D270" s="84" t="s">
        <v>426</v>
      </c>
      <c r="E270" s="83" t="s">
        <v>427</v>
      </c>
    </row>
    <row r="271" spans="1:7" ht="80">
      <c r="A271" s="81">
        <v>3</v>
      </c>
      <c r="B271" s="84" t="s">
        <v>428</v>
      </c>
      <c r="C271" s="86">
        <v>6650000</v>
      </c>
      <c r="D271" s="83" t="s">
        <v>429</v>
      </c>
      <c r="E271" s="84" t="s">
        <v>424</v>
      </c>
    </row>
    <row r="272" spans="1:7" ht="409.6">
      <c r="A272" s="81">
        <v>4</v>
      </c>
      <c r="B272" s="112" t="s">
        <v>498</v>
      </c>
      <c r="C272" s="112" t="s">
        <v>499</v>
      </c>
      <c r="D272" s="113" t="s">
        <v>500</v>
      </c>
      <c r="E272" s="28" t="s">
        <v>501</v>
      </c>
    </row>
    <row r="273" spans="1:5" ht="64">
      <c r="A273" s="81">
        <v>5</v>
      </c>
      <c r="B273" s="118" t="s">
        <v>519</v>
      </c>
      <c r="C273" s="112" t="s">
        <v>520</v>
      </c>
      <c r="D273" s="118" t="s">
        <v>521</v>
      </c>
      <c r="E273" s="119" t="s">
        <v>522</v>
      </c>
    </row>
    <row r="274" spans="1:5" ht="160">
      <c r="A274" s="81">
        <v>6</v>
      </c>
      <c r="B274" s="118" t="s">
        <v>523</v>
      </c>
      <c r="C274" s="112" t="s">
        <v>520</v>
      </c>
      <c r="D274" s="118" t="s">
        <v>524</v>
      </c>
      <c r="E274" s="119" t="s">
        <v>525</v>
      </c>
    </row>
    <row r="275" spans="1:5" ht="64">
      <c r="A275" s="81">
        <v>7</v>
      </c>
      <c r="B275" s="120" t="s">
        <v>526</v>
      </c>
      <c r="C275" s="22" t="s">
        <v>520</v>
      </c>
      <c r="D275" s="120" t="s">
        <v>527</v>
      </c>
      <c r="E275" s="53" t="s">
        <v>528</v>
      </c>
    </row>
    <row r="276" spans="1:5">
      <c r="A276" s="111"/>
      <c r="B276" s="111"/>
      <c r="C276" s="16"/>
      <c r="D276" s="17"/>
    </row>
    <row r="277" spans="1:5">
      <c r="A277" s="2" t="s">
        <v>77</v>
      </c>
    </row>
    <row r="278" spans="1:5">
      <c r="A278" s="11" t="s">
        <v>78</v>
      </c>
    </row>
    <row r="279" spans="1:5" ht="32">
      <c r="A279" s="10" t="s">
        <v>41</v>
      </c>
      <c r="B279" s="10" t="s">
        <v>79</v>
      </c>
      <c r="C279" s="10" t="s">
        <v>42</v>
      </c>
      <c r="D279" s="10" t="s">
        <v>80</v>
      </c>
      <c r="E279" s="10" t="s">
        <v>81</v>
      </c>
    </row>
    <row r="280" spans="1:5" ht="144">
      <c r="A280" s="34">
        <v>1</v>
      </c>
      <c r="B280" s="34" t="s">
        <v>138</v>
      </c>
      <c r="C280" s="34" t="s">
        <v>139</v>
      </c>
      <c r="D280" s="34" t="s">
        <v>140</v>
      </c>
      <c r="E280" s="35" t="s">
        <v>135</v>
      </c>
    </row>
    <row r="281" spans="1:5" ht="64">
      <c r="A281" s="34">
        <v>2</v>
      </c>
      <c r="B281" s="34" t="s">
        <v>141</v>
      </c>
      <c r="C281" s="34" t="s">
        <v>142</v>
      </c>
      <c r="D281" s="36" t="s">
        <v>143</v>
      </c>
      <c r="E281" s="35" t="s">
        <v>144</v>
      </c>
    </row>
    <row r="282" spans="1:5" ht="96">
      <c r="A282" s="37">
        <v>3</v>
      </c>
      <c r="B282" s="34" t="s">
        <v>145</v>
      </c>
      <c r="C282" s="34" t="s">
        <v>146</v>
      </c>
      <c r="D282" s="36" t="s">
        <v>143</v>
      </c>
      <c r="E282" s="35" t="s">
        <v>147</v>
      </c>
    </row>
    <row r="283" spans="1:5" ht="112">
      <c r="A283" s="37">
        <v>4</v>
      </c>
      <c r="B283" s="34" t="s">
        <v>148</v>
      </c>
      <c r="C283" s="36" t="s">
        <v>149</v>
      </c>
      <c r="D283" s="36" t="s">
        <v>143</v>
      </c>
      <c r="E283" s="38" t="s">
        <v>150</v>
      </c>
    </row>
    <row r="284" spans="1:5" ht="128">
      <c r="A284" s="37">
        <v>5</v>
      </c>
      <c r="B284" s="34" t="s">
        <v>151</v>
      </c>
      <c r="C284" s="36" t="s">
        <v>152</v>
      </c>
      <c r="D284" s="36" t="s">
        <v>153</v>
      </c>
      <c r="E284" s="38" t="s">
        <v>154</v>
      </c>
    </row>
    <row r="285" spans="1:5" ht="144">
      <c r="A285" s="37">
        <v>6</v>
      </c>
      <c r="B285" s="101" t="s">
        <v>155</v>
      </c>
      <c r="C285" s="102" t="s">
        <v>156</v>
      </c>
      <c r="D285" s="102" t="s">
        <v>157</v>
      </c>
      <c r="E285" s="103" t="s">
        <v>158</v>
      </c>
    </row>
    <row r="286" spans="1:5" ht="48">
      <c r="A286" s="100">
        <v>7</v>
      </c>
      <c r="B286" s="83" t="s">
        <v>481</v>
      </c>
      <c r="C286" s="83" t="s">
        <v>482</v>
      </c>
      <c r="D286" s="83" t="s">
        <v>483</v>
      </c>
      <c r="E286" s="105" t="s">
        <v>484</v>
      </c>
    </row>
    <row r="287" spans="1:5" ht="48">
      <c r="A287" s="100">
        <v>8</v>
      </c>
      <c r="B287" s="83" t="s">
        <v>485</v>
      </c>
      <c r="C287" s="83" t="s">
        <v>486</v>
      </c>
      <c r="D287" s="83" t="s">
        <v>487</v>
      </c>
      <c r="E287" s="106" t="s">
        <v>488</v>
      </c>
    </row>
    <row r="288" spans="1:5" ht="255" customHeight="1">
      <c r="A288" s="10"/>
      <c r="B288" s="113" t="s">
        <v>502</v>
      </c>
      <c r="C288" s="114" t="s">
        <v>503</v>
      </c>
      <c r="D288" s="115" t="s">
        <v>504</v>
      </c>
      <c r="E288" s="113" t="s">
        <v>505</v>
      </c>
    </row>
    <row r="290" spans="1:6">
      <c r="A290" s="11" t="s">
        <v>82</v>
      </c>
    </row>
    <row r="291" spans="1:6" ht="16">
      <c r="A291" s="10" t="s">
        <v>83</v>
      </c>
      <c r="B291" s="10" t="s">
        <v>84</v>
      </c>
      <c r="C291" s="10" t="s">
        <v>85</v>
      </c>
      <c r="D291" s="10" t="s">
        <v>76</v>
      </c>
      <c r="E291" s="4" t="s">
        <v>86</v>
      </c>
    </row>
    <row r="292" spans="1:6" ht="64">
      <c r="A292" s="39" t="s">
        <v>159</v>
      </c>
      <c r="B292" s="39" t="s">
        <v>160</v>
      </c>
      <c r="C292" s="39" t="s">
        <v>161</v>
      </c>
      <c r="D292" s="40" t="s">
        <v>162</v>
      </c>
      <c r="E292" s="40" t="s">
        <v>163</v>
      </c>
    </row>
    <row r="293" spans="1:6">
      <c r="A293" s="10"/>
      <c r="B293" s="10"/>
      <c r="C293" s="10"/>
      <c r="D293" s="4"/>
      <c r="E293" s="6"/>
    </row>
    <row r="294" spans="1:6">
      <c r="A294" s="4"/>
      <c r="B294" s="4"/>
      <c r="C294" s="4"/>
      <c r="D294" s="4"/>
      <c r="E294" s="6"/>
    </row>
    <row r="295" spans="1:6">
      <c r="A295" s="4"/>
      <c r="B295" s="4"/>
      <c r="C295" s="4"/>
      <c r="D295" s="4"/>
      <c r="E295" s="6"/>
    </row>
    <row r="296" spans="1:6">
      <c r="A296" s="17"/>
      <c r="B296" s="17"/>
      <c r="C296" s="17"/>
      <c r="D296" s="17"/>
    </row>
    <row r="297" spans="1:6">
      <c r="A297" s="11" t="s">
        <v>87</v>
      </c>
    </row>
    <row r="298" spans="1:6" ht="16">
      <c r="A298" s="10" t="s">
        <v>88</v>
      </c>
      <c r="B298" s="10" t="s">
        <v>89</v>
      </c>
      <c r="C298" s="10" t="s">
        <v>42</v>
      </c>
      <c r="D298" s="10" t="s">
        <v>90</v>
      </c>
      <c r="E298" s="10" t="s">
        <v>76</v>
      </c>
    </row>
    <row r="299" spans="1:6">
      <c r="A299" s="140">
        <v>10995</v>
      </c>
      <c r="B299" s="130" t="s">
        <v>489</v>
      </c>
      <c r="C299" s="130" t="s">
        <v>490</v>
      </c>
      <c r="D299" s="130" t="s">
        <v>491</v>
      </c>
      <c r="E299" s="130" t="s">
        <v>492</v>
      </c>
      <c r="F299" s="107"/>
    </row>
    <row r="300" spans="1:6">
      <c r="A300" s="140"/>
      <c r="B300" s="130"/>
      <c r="C300" s="130"/>
      <c r="D300" s="130"/>
      <c r="E300" s="130"/>
      <c r="F300" s="107"/>
    </row>
    <row r="301" spans="1:6">
      <c r="A301" s="140">
        <v>11634</v>
      </c>
      <c r="B301" s="130" t="s">
        <v>493</v>
      </c>
      <c r="C301" s="130" t="s">
        <v>494</v>
      </c>
      <c r="D301" s="130" t="s">
        <v>491</v>
      </c>
      <c r="E301" s="130" t="s">
        <v>492</v>
      </c>
      <c r="F301" s="107"/>
    </row>
    <row r="302" spans="1:6">
      <c r="A302" s="140"/>
      <c r="B302" s="130"/>
      <c r="C302" s="130"/>
      <c r="D302" s="130"/>
      <c r="E302" s="130"/>
      <c r="F302" s="107"/>
    </row>
    <row r="303" spans="1:6">
      <c r="A303" s="140">
        <v>11814</v>
      </c>
      <c r="B303" s="130" t="s">
        <v>495</v>
      </c>
      <c r="C303" s="130" t="s">
        <v>494</v>
      </c>
      <c r="D303" s="130" t="s">
        <v>491</v>
      </c>
      <c r="E303" s="130" t="s">
        <v>492</v>
      </c>
      <c r="F303" s="107"/>
    </row>
    <row r="304" spans="1:6">
      <c r="A304" s="140"/>
      <c r="B304" s="130"/>
      <c r="C304" s="130"/>
      <c r="D304" s="130"/>
      <c r="E304" s="130"/>
      <c r="F304" s="107"/>
    </row>
    <row r="305" spans="1:6" ht="32">
      <c r="A305" s="110">
        <v>12213</v>
      </c>
      <c r="B305" s="83" t="s">
        <v>496</v>
      </c>
      <c r="C305" s="82" t="s">
        <v>497</v>
      </c>
      <c r="D305" s="83" t="s">
        <v>491</v>
      </c>
      <c r="E305" s="82" t="s">
        <v>492</v>
      </c>
      <c r="F305" s="107"/>
    </row>
    <row r="306" spans="1:6">
      <c r="A306" s="108"/>
      <c r="B306" s="104"/>
      <c r="C306" s="109"/>
      <c r="D306" s="104"/>
      <c r="E306" s="109"/>
      <c r="F306" s="107"/>
    </row>
    <row r="307" spans="1:6">
      <c r="A307" s="3" t="s">
        <v>91</v>
      </c>
    </row>
    <row r="309" spans="1:6">
      <c r="A309" s="3" t="s">
        <v>92</v>
      </c>
    </row>
    <row r="310" spans="1:6">
      <c r="A310" s="13" t="s">
        <v>93</v>
      </c>
      <c r="B310" s="6"/>
      <c r="C310" s="6"/>
    </row>
    <row r="311" spans="1:6" ht="16">
      <c r="A311" s="13" t="s">
        <v>94</v>
      </c>
      <c r="B311" s="6" t="s">
        <v>42</v>
      </c>
      <c r="C311" s="14" t="s">
        <v>95</v>
      </c>
    </row>
    <row r="312" spans="1:6" ht="30">
      <c r="A312" s="121" t="s">
        <v>529</v>
      </c>
      <c r="B312" s="122" t="s">
        <v>530</v>
      </c>
      <c r="C312" s="122" t="s">
        <v>531</v>
      </c>
    </row>
    <row r="313" spans="1:6" ht="45">
      <c r="A313" s="121" t="s">
        <v>532</v>
      </c>
      <c r="B313" s="122" t="s">
        <v>533</v>
      </c>
      <c r="C313" s="122" t="s">
        <v>531</v>
      </c>
    </row>
    <row r="314" spans="1:6" ht="30">
      <c r="A314" s="121" t="s">
        <v>534</v>
      </c>
      <c r="B314" s="122" t="s">
        <v>535</v>
      </c>
      <c r="C314" s="122" t="s">
        <v>531</v>
      </c>
    </row>
    <row r="315" spans="1:6">
      <c r="A315" s="121" t="s">
        <v>536</v>
      </c>
      <c r="B315" s="122" t="s">
        <v>537</v>
      </c>
      <c r="C315" s="122" t="s">
        <v>531</v>
      </c>
    </row>
    <row r="316" spans="1:6">
      <c r="A316" s="121" t="s">
        <v>538</v>
      </c>
      <c r="B316" s="122" t="s">
        <v>539</v>
      </c>
      <c r="C316" s="122" t="s">
        <v>531</v>
      </c>
    </row>
    <row r="317" spans="1:6">
      <c r="A317" s="121" t="s">
        <v>540</v>
      </c>
      <c r="B317" s="122" t="s">
        <v>541</v>
      </c>
      <c r="C317" s="122" t="s">
        <v>531</v>
      </c>
    </row>
    <row r="318" spans="1:6" ht="30">
      <c r="A318" s="121" t="s">
        <v>542</v>
      </c>
      <c r="B318" s="122" t="s">
        <v>543</v>
      </c>
      <c r="C318" s="122" t="s">
        <v>531</v>
      </c>
    </row>
    <row r="319" spans="1:6" ht="30">
      <c r="A319" s="121" t="s">
        <v>544</v>
      </c>
      <c r="B319" s="122" t="s">
        <v>545</v>
      </c>
      <c r="C319" s="122" t="s">
        <v>531</v>
      </c>
    </row>
    <row r="320" spans="1:6" ht="30">
      <c r="A320" s="121" t="s">
        <v>546</v>
      </c>
      <c r="B320" s="122" t="s">
        <v>547</v>
      </c>
      <c r="C320" s="122" t="s">
        <v>531</v>
      </c>
    </row>
    <row r="321" spans="1:3" ht="30">
      <c r="A321" s="121" t="s">
        <v>548</v>
      </c>
      <c r="B321" s="122" t="s">
        <v>549</v>
      </c>
      <c r="C321" s="122" t="s">
        <v>531</v>
      </c>
    </row>
    <row r="322" spans="1:3" ht="30">
      <c r="A322" s="121" t="s">
        <v>550</v>
      </c>
      <c r="B322" s="122" t="s">
        <v>551</v>
      </c>
      <c r="C322" s="122" t="s">
        <v>531</v>
      </c>
    </row>
    <row r="323" spans="1:3" ht="30">
      <c r="A323" s="121" t="s">
        <v>552</v>
      </c>
      <c r="B323" s="122" t="s">
        <v>553</v>
      </c>
      <c r="C323" s="122" t="s">
        <v>531</v>
      </c>
    </row>
    <row r="324" spans="1:3">
      <c r="A324" s="97"/>
      <c r="B324" s="21"/>
      <c r="C324" s="21"/>
    </row>
    <row r="325" spans="1:3">
      <c r="A325" s="13" t="s">
        <v>96</v>
      </c>
      <c r="B325" s="6"/>
      <c r="C325" s="6"/>
    </row>
    <row r="326" spans="1:3" ht="16">
      <c r="A326" s="13" t="s">
        <v>94</v>
      </c>
      <c r="B326" s="6" t="s">
        <v>42</v>
      </c>
      <c r="C326" s="14" t="s">
        <v>95</v>
      </c>
    </row>
    <row r="327" spans="1:3" ht="60">
      <c r="A327" s="121" t="s">
        <v>554</v>
      </c>
      <c r="B327" s="122" t="s">
        <v>555</v>
      </c>
      <c r="C327" s="127" t="s">
        <v>556</v>
      </c>
    </row>
    <row r="328" spans="1:3" ht="60">
      <c r="A328" s="121" t="s">
        <v>557</v>
      </c>
      <c r="B328" s="122" t="s">
        <v>558</v>
      </c>
      <c r="C328" s="127" t="s">
        <v>556</v>
      </c>
    </row>
    <row r="329" spans="1:3" ht="60">
      <c r="A329" s="121" t="s">
        <v>559</v>
      </c>
      <c r="B329" s="122" t="s">
        <v>560</v>
      </c>
      <c r="C329" s="127" t="s">
        <v>556</v>
      </c>
    </row>
    <row r="330" spans="1:3" ht="60">
      <c r="A330" s="121" t="s">
        <v>561</v>
      </c>
      <c r="B330" s="122" t="s">
        <v>562</v>
      </c>
      <c r="C330" s="127" t="s">
        <v>556</v>
      </c>
    </row>
    <row r="331" spans="1:3" ht="60">
      <c r="A331" s="121" t="s">
        <v>563</v>
      </c>
      <c r="B331" s="122" t="s">
        <v>564</v>
      </c>
      <c r="C331" s="127" t="s">
        <v>556</v>
      </c>
    </row>
    <row r="332" spans="1:3" ht="60">
      <c r="A332" s="123" t="s">
        <v>565</v>
      </c>
      <c r="B332" s="124" t="s">
        <v>566</v>
      </c>
      <c r="C332" s="128" t="s">
        <v>556</v>
      </c>
    </row>
    <row r="333" spans="1:3">
      <c r="A333" s="97"/>
      <c r="B333" s="21"/>
      <c r="C333" s="21"/>
    </row>
    <row r="334" spans="1:3">
      <c r="A334" s="13" t="s">
        <v>97</v>
      </c>
      <c r="B334" s="6"/>
      <c r="C334" s="6"/>
    </row>
    <row r="335" spans="1:3" ht="16">
      <c r="A335" s="13" t="s">
        <v>94</v>
      </c>
      <c r="B335" s="6" t="s">
        <v>42</v>
      </c>
      <c r="C335" s="14" t="s">
        <v>95</v>
      </c>
    </row>
    <row r="336" spans="1:3">
      <c r="A336" s="129"/>
      <c r="B336" s="67"/>
      <c r="C336" s="67"/>
    </row>
    <row r="337" spans="1:3">
      <c r="A337" s="129"/>
      <c r="B337" s="67"/>
      <c r="C337" s="67"/>
    </row>
    <row r="338" spans="1:3">
      <c r="A338" s="129"/>
      <c r="B338" s="67"/>
      <c r="C338" s="67"/>
    </row>
    <row r="339" spans="1:3">
      <c r="A339" s="97"/>
      <c r="B339" s="21"/>
      <c r="C339" s="21"/>
    </row>
    <row r="340" spans="1:3">
      <c r="A340" s="125" t="s">
        <v>98</v>
      </c>
      <c r="B340" s="126"/>
      <c r="C340" s="126"/>
    </row>
    <row r="341" spans="1:3" ht="16">
      <c r="A341" s="13" t="s">
        <v>94</v>
      </c>
      <c r="B341" s="6" t="s">
        <v>42</v>
      </c>
      <c r="C341" s="14" t="s">
        <v>95</v>
      </c>
    </row>
    <row r="342" spans="1:3" ht="30">
      <c r="A342" s="133" t="s">
        <v>567</v>
      </c>
      <c r="B342" s="134"/>
      <c r="C342" s="122" t="s">
        <v>568</v>
      </c>
    </row>
    <row r="343" spans="1:3" ht="75">
      <c r="A343" s="121" t="s">
        <v>569</v>
      </c>
      <c r="B343" s="51" t="s">
        <v>570</v>
      </c>
      <c r="C343" s="122" t="s">
        <v>571</v>
      </c>
    </row>
    <row r="344" spans="1:3" ht="64">
      <c r="A344" s="121" t="s">
        <v>572</v>
      </c>
      <c r="B344" s="51" t="s">
        <v>573</v>
      </c>
      <c r="C344" s="122" t="s">
        <v>574</v>
      </c>
    </row>
    <row r="345" spans="1:3" ht="90">
      <c r="A345" s="121" t="s">
        <v>575</v>
      </c>
      <c r="B345" s="51" t="s">
        <v>576</v>
      </c>
      <c r="C345" s="122" t="s">
        <v>577</v>
      </c>
    </row>
    <row r="346" spans="1:3" ht="15" customHeight="1">
      <c r="A346" s="12"/>
    </row>
    <row r="347" spans="1:3">
      <c r="A347" s="3" t="s">
        <v>99</v>
      </c>
    </row>
    <row r="348" spans="1:3" ht="16">
      <c r="A348" s="18" t="s">
        <v>6</v>
      </c>
      <c r="B348" s="4" t="s">
        <v>100</v>
      </c>
      <c r="C348" s="14" t="s">
        <v>101</v>
      </c>
    </row>
    <row r="349" spans="1:3" ht="32">
      <c r="A349" s="187" t="s">
        <v>578</v>
      </c>
      <c r="B349" s="18" t="s">
        <v>579</v>
      </c>
      <c r="C349" s="127" t="s">
        <v>580</v>
      </c>
    </row>
    <row r="350" spans="1:3" ht="32">
      <c r="A350" s="187" t="s">
        <v>581</v>
      </c>
      <c r="B350" s="18" t="s">
        <v>582</v>
      </c>
      <c r="C350" s="127" t="s">
        <v>580</v>
      </c>
    </row>
    <row r="351" spans="1:3" ht="32">
      <c r="A351" s="187" t="s">
        <v>578</v>
      </c>
      <c r="B351" s="18" t="s">
        <v>583</v>
      </c>
      <c r="C351" s="127" t="s">
        <v>580</v>
      </c>
    </row>
    <row r="352" spans="1:3">
      <c r="A352" s="13"/>
      <c r="B352" s="6"/>
      <c r="C352" s="6"/>
    </row>
    <row r="353" spans="1:6">
      <c r="A353" s="13"/>
      <c r="B353" s="6"/>
      <c r="C353" s="6"/>
    </row>
    <row r="354" spans="1:6">
      <c r="A354" s="12"/>
    </row>
    <row r="355" spans="1:6">
      <c r="A355" s="3" t="s">
        <v>102</v>
      </c>
    </row>
    <row r="356" spans="1:6" ht="15" customHeight="1">
      <c r="A356" s="141" t="s">
        <v>179</v>
      </c>
      <c r="B356" s="142"/>
      <c r="C356" s="142"/>
      <c r="D356" s="142"/>
      <c r="E356" s="142"/>
      <c r="F356" s="163"/>
    </row>
    <row r="357" spans="1:6" ht="30" customHeight="1">
      <c r="A357" s="141" t="s">
        <v>164</v>
      </c>
      <c r="B357" s="142"/>
      <c r="C357" s="142"/>
      <c r="D357" s="142"/>
      <c r="E357" s="142"/>
      <c r="F357" s="163"/>
    </row>
    <row r="358" spans="1:6" ht="15" customHeight="1">
      <c r="A358" s="141" t="s">
        <v>165</v>
      </c>
      <c r="B358" s="142"/>
      <c r="C358" s="142"/>
      <c r="D358" s="142"/>
      <c r="E358" s="142"/>
      <c r="F358" s="163"/>
    </row>
    <row r="359" spans="1:6" ht="15" customHeight="1">
      <c r="A359" s="141" t="s">
        <v>166</v>
      </c>
      <c r="B359" s="142"/>
      <c r="C359" s="142"/>
      <c r="D359" s="142"/>
      <c r="E359" s="142"/>
      <c r="F359" s="163"/>
    </row>
    <row r="360" spans="1:6" ht="30" customHeight="1">
      <c r="A360" s="141" t="s">
        <v>167</v>
      </c>
      <c r="B360" s="142"/>
      <c r="C360" s="142"/>
      <c r="D360" s="142"/>
      <c r="E360" s="142"/>
      <c r="F360" s="163"/>
    </row>
    <row r="361" spans="1:6" ht="75" customHeight="1">
      <c r="A361" s="141" t="s">
        <v>168</v>
      </c>
      <c r="B361" s="142"/>
      <c r="C361" s="142"/>
      <c r="D361" s="142"/>
      <c r="E361" s="142"/>
      <c r="F361" s="143"/>
    </row>
    <row r="362" spans="1:6" ht="15" customHeight="1">
      <c r="A362" s="141" t="s">
        <v>169</v>
      </c>
      <c r="B362" s="142"/>
      <c r="C362" s="142"/>
      <c r="D362" s="142"/>
      <c r="E362" s="142"/>
      <c r="F362" s="143"/>
    </row>
    <row r="363" spans="1:6" ht="15" customHeight="1">
      <c r="A363" s="141" t="s">
        <v>170</v>
      </c>
      <c r="B363" s="142"/>
      <c r="C363" s="142"/>
      <c r="D363" s="142"/>
      <c r="E363" s="142"/>
      <c r="F363" s="143"/>
    </row>
    <row r="364" spans="1:6" ht="15" customHeight="1">
      <c r="A364" s="141" t="s">
        <v>171</v>
      </c>
      <c r="B364" s="142"/>
      <c r="C364" s="142"/>
      <c r="D364" s="142"/>
      <c r="E364" s="142"/>
      <c r="F364" s="143"/>
    </row>
    <row r="365" spans="1:6" ht="95" customHeight="1">
      <c r="A365" s="160" t="s">
        <v>182</v>
      </c>
      <c r="B365" s="161"/>
      <c r="C365" s="161"/>
      <c r="D365" s="161"/>
      <c r="E365" s="161"/>
      <c r="F365" s="162"/>
    </row>
    <row r="366" spans="1:6" ht="255" customHeight="1">
      <c r="A366" s="153" t="s">
        <v>180</v>
      </c>
      <c r="B366" s="154"/>
      <c r="C366" s="154"/>
      <c r="D366" s="154"/>
      <c r="E366" s="154"/>
      <c r="F366" s="155"/>
    </row>
    <row r="367" spans="1:6" ht="45" customHeight="1">
      <c r="A367" s="153" t="s">
        <v>183</v>
      </c>
      <c r="B367" s="154"/>
      <c r="C367" s="154"/>
      <c r="D367" s="154"/>
      <c r="E367" s="154"/>
      <c r="F367" s="155"/>
    </row>
    <row r="368" spans="1:6" ht="60" customHeight="1">
      <c r="A368" s="156" t="s">
        <v>181</v>
      </c>
      <c r="B368" s="157"/>
      <c r="C368" s="157"/>
      <c r="D368" s="157"/>
      <c r="E368" s="157"/>
      <c r="F368" s="158"/>
    </row>
    <row r="369" spans="1:6" ht="30" customHeight="1">
      <c r="A369" s="141" t="s">
        <v>172</v>
      </c>
      <c r="B369" s="142"/>
      <c r="C369" s="142"/>
      <c r="D369" s="142"/>
      <c r="E369" s="142"/>
      <c r="F369" s="143"/>
    </row>
    <row r="370" spans="1:6" ht="15" customHeight="1">
      <c r="A370" s="153" t="s">
        <v>173</v>
      </c>
      <c r="B370" s="154"/>
      <c r="C370" s="154"/>
      <c r="D370" s="154"/>
      <c r="E370" s="154"/>
      <c r="F370" s="155"/>
    </row>
    <row r="371" spans="1:6" ht="60" customHeight="1">
      <c r="A371" s="153" t="s">
        <v>174</v>
      </c>
      <c r="B371" s="154"/>
      <c r="C371" s="154"/>
      <c r="D371" s="154"/>
      <c r="E371" s="154"/>
      <c r="F371" s="159"/>
    </row>
    <row r="372" spans="1:6" ht="15" customHeight="1">
      <c r="A372" s="141" t="s">
        <v>175</v>
      </c>
      <c r="B372" s="142"/>
      <c r="C372" s="142"/>
      <c r="D372" s="142"/>
      <c r="E372" s="142"/>
      <c r="F372" s="143"/>
    </row>
    <row r="373" spans="1:6" ht="15" customHeight="1">
      <c r="A373" s="141" t="s">
        <v>176</v>
      </c>
      <c r="B373" s="142"/>
      <c r="C373" s="142"/>
      <c r="D373" s="142"/>
      <c r="E373" s="142"/>
      <c r="F373" s="143"/>
    </row>
    <row r="374" spans="1:6">
      <c r="A374" s="144" t="s">
        <v>177</v>
      </c>
      <c r="B374" s="145"/>
      <c r="C374" s="145"/>
      <c r="D374" s="145"/>
      <c r="E374" s="145"/>
      <c r="F374" s="146"/>
    </row>
    <row r="375" spans="1:6" ht="30" customHeight="1">
      <c r="A375" s="141" t="s">
        <v>178</v>
      </c>
      <c r="B375" s="142"/>
      <c r="C375" s="142"/>
      <c r="D375" s="142"/>
      <c r="E375" s="142"/>
      <c r="F375" s="143"/>
    </row>
    <row r="376" spans="1:6">
      <c r="A376" s="147" t="s">
        <v>186</v>
      </c>
      <c r="B376" s="148"/>
      <c r="C376" s="148"/>
      <c r="D376" s="148"/>
      <c r="E376" s="148"/>
      <c r="F376" s="149"/>
    </row>
    <row r="377" spans="1:6">
      <c r="A377" s="150"/>
      <c r="B377" s="151"/>
      <c r="C377" s="151"/>
      <c r="D377" s="151"/>
      <c r="E377" s="151"/>
      <c r="F377" s="152"/>
    </row>
    <row r="378" spans="1:6">
      <c r="A378" s="150"/>
      <c r="B378" s="151"/>
      <c r="C378" s="151"/>
      <c r="D378" s="151"/>
      <c r="E378" s="151"/>
      <c r="F378" s="152"/>
    </row>
    <row r="379" spans="1:6">
      <c r="A379" s="150"/>
      <c r="B379" s="151"/>
      <c r="C379" s="151"/>
      <c r="D379" s="151"/>
      <c r="E379" s="151"/>
      <c r="F379" s="152"/>
    </row>
    <row r="380" spans="1:6">
      <c r="A380" s="150"/>
      <c r="B380" s="151"/>
      <c r="C380" s="151"/>
      <c r="D380" s="151"/>
      <c r="E380" s="151"/>
      <c r="F380" s="152"/>
    </row>
    <row r="381" spans="1:6">
      <c r="A381" s="150"/>
      <c r="B381" s="151"/>
      <c r="C381" s="151"/>
      <c r="D381" s="151"/>
      <c r="E381" s="151"/>
      <c r="F381" s="152"/>
    </row>
    <row r="382" spans="1:6">
      <c r="A382" s="150"/>
      <c r="B382" s="151"/>
      <c r="C382" s="151"/>
      <c r="D382" s="151"/>
      <c r="E382" s="151"/>
      <c r="F382" s="152"/>
    </row>
    <row r="383" spans="1:6">
      <c r="A383" s="150"/>
      <c r="B383" s="151"/>
      <c r="C383" s="151"/>
      <c r="D383" s="151"/>
      <c r="E383" s="151"/>
      <c r="F383" s="152"/>
    </row>
    <row r="384" spans="1:6">
      <c r="A384" s="150"/>
      <c r="B384" s="151"/>
      <c r="C384" s="151"/>
      <c r="D384" s="151"/>
      <c r="E384" s="151"/>
      <c r="F384" s="152"/>
    </row>
    <row r="385" spans="1:6">
      <c r="A385" s="41"/>
      <c r="B385" s="21"/>
      <c r="C385" s="21"/>
      <c r="D385" s="21"/>
      <c r="E385" s="21"/>
      <c r="F385" s="42"/>
    </row>
    <row r="386" spans="1:6">
      <c r="A386" s="41"/>
      <c r="B386" s="21"/>
      <c r="C386" s="21"/>
      <c r="D386" s="21"/>
      <c r="E386" s="21"/>
      <c r="F386" s="42"/>
    </row>
    <row r="387" spans="1:6">
      <c r="A387" s="41"/>
      <c r="B387" s="21"/>
      <c r="C387" s="21"/>
      <c r="D387" s="21"/>
      <c r="E387" s="21"/>
      <c r="F387" s="42"/>
    </row>
    <row r="388" spans="1:6">
      <c r="A388" s="41"/>
      <c r="B388" s="21"/>
      <c r="C388" s="21"/>
      <c r="D388" s="21"/>
      <c r="E388" s="21"/>
      <c r="F388" s="42"/>
    </row>
    <row r="389" spans="1:6">
      <c r="A389" s="41"/>
      <c r="B389" s="21"/>
      <c r="C389" s="21"/>
      <c r="D389" s="21"/>
      <c r="E389" s="21"/>
      <c r="F389" s="42"/>
    </row>
    <row r="390" spans="1:6">
      <c r="A390" s="41"/>
      <c r="B390" s="21"/>
      <c r="C390" s="21"/>
      <c r="D390" s="21"/>
      <c r="E390" s="21"/>
      <c r="F390" s="42"/>
    </row>
    <row r="391" spans="1:6">
      <c r="A391" s="41"/>
      <c r="B391" s="21"/>
      <c r="C391" s="21"/>
      <c r="D391" s="21"/>
      <c r="E391" s="21"/>
      <c r="F391" s="42"/>
    </row>
    <row r="392" spans="1:6">
      <c r="A392" s="41"/>
      <c r="B392" s="21"/>
      <c r="C392" s="21"/>
      <c r="D392" s="21"/>
      <c r="E392" s="21"/>
      <c r="F392" s="42"/>
    </row>
    <row r="393" spans="1:6">
      <c r="A393" s="41"/>
      <c r="B393" s="21"/>
      <c r="C393" s="21"/>
      <c r="D393" s="21"/>
      <c r="E393" s="21"/>
      <c r="F393" s="42"/>
    </row>
    <row r="394" spans="1:6">
      <c r="A394" s="41"/>
      <c r="B394" s="21"/>
      <c r="C394" s="21"/>
      <c r="D394" s="21"/>
      <c r="E394" s="21"/>
      <c r="F394" s="42"/>
    </row>
    <row r="395" spans="1:6">
      <c r="A395" s="41"/>
      <c r="B395" s="21"/>
      <c r="C395" s="21"/>
      <c r="D395" s="21"/>
      <c r="E395" s="21"/>
      <c r="F395" s="42"/>
    </row>
    <row r="396" spans="1:6">
      <c r="A396" s="135" t="s">
        <v>187</v>
      </c>
      <c r="B396" s="136"/>
      <c r="C396" s="136"/>
      <c r="D396" s="136"/>
      <c r="E396" s="136"/>
      <c r="F396" s="137"/>
    </row>
    <row r="397" spans="1:6">
      <c r="A397" s="41"/>
      <c r="B397" s="21"/>
      <c r="C397" s="21"/>
      <c r="D397" s="21"/>
      <c r="E397" s="21"/>
      <c r="F397" s="42"/>
    </row>
    <row r="398" spans="1:6">
      <c r="A398" s="41"/>
      <c r="B398" s="21"/>
      <c r="C398" s="21"/>
      <c r="D398" s="21"/>
      <c r="E398" s="21"/>
      <c r="F398" s="42"/>
    </row>
    <row r="399" spans="1:6">
      <c r="A399" s="41"/>
      <c r="B399" s="21"/>
      <c r="C399" s="21"/>
      <c r="D399" s="21"/>
      <c r="E399" s="21"/>
      <c r="F399" s="42"/>
    </row>
    <row r="400" spans="1:6">
      <c r="A400" s="41"/>
      <c r="B400" s="21"/>
      <c r="C400" s="21"/>
      <c r="D400" s="21"/>
      <c r="E400" s="21"/>
      <c r="F400" s="42"/>
    </row>
    <row r="401" spans="1:6">
      <c r="A401" s="41"/>
      <c r="B401" s="21"/>
      <c r="C401" s="21"/>
      <c r="D401" s="21"/>
      <c r="E401" s="21"/>
      <c r="F401" s="42"/>
    </row>
    <row r="402" spans="1:6">
      <c r="A402" s="41"/>
      <c r="B402" s="21"/>
      <c r="C402" s="21"/>
      <c r="D402" s="21"/>
      <c r="E402" s="21"/>
      <c r="F402" s="42"/>
    </row>
    <row r="403" spans="1:6">
      <c r="A403" s="41"/>
      <c r="B403" s="21"/>
      <c r="C403" s="21"/>
      <c r="D403" s="21"/>
      <c r="E403" s="21"/>
      <c r="F403" s="42"/>
    </row>
    <row r="404" spans="1:6">
      <c r="A404" s="41"/>
      <c r="B404" s="21"/>
      <c r="C404" s="21"/>
      <c r="D404" s="21"/>
      <c r="E404" s="21"/>
      <c r="F404" s="42"/>
    </row>
    <row r="405" spans="1:6">
      <c r="A405" s="41"/>
      <c r="B405" s="21"/>
      <c r="C405" s="21"/>
      <c r="D405" s="21"/>
      <c r="E405" s="21"/>
      <c r="F405" s="42"/>
    </row>
    <row r="406" spans="1:6">
      <c r="A406" s="41"/>
      <c r="B406" s="21"/>
      <c r="C406" s="21"/>
      <c r="D406" s="21"/>
      <c r="E406" s="21"/>
      <c r="F406" s="42"/>
    </row>
    <row r="407" spans="1:6">
      <c r="A407" s="41"/>
      <c r="B407" s="21"/>
      <c r="C407" s="21"/>
      <c r="D407" s="21"/>
      <c r="E407" s="21"/>
      <c r="F407" s="42"/>
    </row>
    <row r="408" spans="1:6">
      <c r="A408" s="41"/>
      <c r="B408" s="21"/>
      <c r="C408" s="21"/>
      <c r="D408" s="21"/>
      <c r="E408" s="21"/>
      <c r="F408" s="42"/>
    </row>
    <row r="409" spans="1:6">
      <c r="A409" s="41"/>
      <c r="B409" s="21"/>
      <c r="C409" s="21"/>
      <c r="D409" s="21"/>
      <c r="E409" s="21"/>
      <c r="F409" s="42"/>
    </row>
    <row r="410" spans="1:6">
      <c r="A410" s="41"/>
      <c r="B410" s="21"/>
      <c r="C410" s="21"/>
      <c r="D410" s="21"/>
      <c r="E410" s="21"/>
      <c r="F410" s="42"/>
    </row>
    <row r="411" spans="1:6">
      <c r="A411" s="41"/>
      <c r="B411" s="21"/>
      <c r="C411" s="21"/>
      <c r="D411" s="21"/>
      <c r="E411" s="21"/>
      <c r="F411" s="42"/>
    </row>
    <row r="412" spans="1:6">
      <c r="A412" s="41"/>
      <c r="B412" s="21"/>
      <c r="C412" s="21"/>
      <c r="D412" s="21"/>
      <c r="E412" s="21"/>
      <c r="F412" s="42"/>
    </row>
    <row r="413" spans="1:6">
      <c r="A413" s="43"/>
      <c r="B413" s="44"/>
      <c r="C413" s="44"/>
      <c r="D413" s="44"/>
      <c r="E413" s="44"/>
      <c r="F413" s="45"/>
    </row>
    <row r="414" spans="1:6">
      <c r="A414" s="131" t="s">
        <v>506</v>
      </c>
      <c r="B414" s="132"/>
      <c r="C414" s="132"/>
      <c r="D414" s="132"/>
      <c r="E414" s="132"/>
      <c r="F414" s="132"/>
    </row>
    <row r="415" spans="1:6">
      <c r="A415" s="132"/>
      <c r="B415" s="132"/>
      <c r="C415" s="132"/>
      <c r="D415" s="132"/>
      <c r="E415" s="132"/>
      <c r="F415" s="132"/>
    </row>
    <row r="416" spans="1:6">
      <c r="A416" s="132"/>
      <c r="B416" s="132"/>
      <c r="C416" s="132"/>
      <c r="D416" s="132"/>
      <c r="E416" s="132"/>
      <c r="F416" s="132"/>
    </row>
    <row r="417" spans="1:6">
      <c r="A417" s="132"/>
      <c r="B417" s="132"/>
      <c r="C417" s="132"/>
      <c r="D417" s="132"/>
      <c r="E417" s="132"/>
      <c r="F417" s="132"/>
    </row>
    <row r="418" spans="1:6">
      <c r="A418" s="132"/>
      <c r="B418" s="132"/>
      <c r="C418" s="132"/>
      <c r="D418" s="132"/>
      <c r="E418" s="132"/>
      <c r="F418" s="132"/>
    </row>
    <row r="419" spans="1:6">
      <c r="A419" s="132"/>
      <c r="B419" s="132"/>
      <c r="C419" s="132"/>
      <c r="D419" s="132"/>
      <c r="E419" s="132"/>
      <c r="F419" s="132"/>
    </row>
    <row r="420" spans="1:6">
      <c r="A420" s="132"/>
      <c r="B420" s="132"/>
      <c r="C420" s="132"/>
      <c r="D420" s="132"/>
      <c r="E420" s="132"/>
      <c r="F420" s="132"/>
    </row>
    <row r="421" spans="1:6">
      <c r="A421" s="132"/>
      <c r="B421" s="132"/>
      <c r="C421" s="132"/>
      <c r="D421" s="132"/>
      <c r="E421" s="132"/>
      <c r="F421" s="132"/>
    </row>
    <row r="422" spans="1:6" ht="52" customHeight="1">
      <c r="A422" s="132"/>
      <c r="B422" s="132"/>
      <c r="C422" s="132"/>
      <c r="D422" s="132"/>
      <c r="E422" s="132"/>
      <c r="F422" s="132"/>
    </row>
  </sheetData>
  <mergeCells count="55">
    <mergeCell ref="A356:F356"/>
    <mergeCell ref="A3:H3"/>
    <mergeCell ref="C115:F115"/>
    <mergeCell ref="A9:H14"/>
    <mergeCell ref="A17:H22"/>
    <mergeCell ref="A47:F49"/>
    <mergeCell ref="C52:C56"/>
    <mergeCell ref="D52:D56"/>
    <mergeCell ref="E52:E56"/>
    <mergeCell ref="A357:F357"/>
    <mergeCell ref="A358:F358"/>
    <mergeCell ref="A359:F359"/>
    <mergeCell ref="A360:F360"/>
    <mergeCell ref="A361:F361"/>
    <mergeCell ref="A370:F370"/>
    <mergeCell ref="A371:F371"/>
    <mergeCell ref="A362:F362"/>
    <mergeCell ref="A363:F363"/>
    <mergeCell ref="A364:F364"/>
    <mergeCell ref="A365:F365"/>
    <mergeCell ref="A366:F366"/>
    <mergeCell ref="A301:A302"/>
    <mergeCell ref="B301:B302"/>
    <mergeCell ref="C301:C302"/>
    <mergeCell ref="D301:D302"/>
    <mergeCell ref="E301:E302"/>
    <mergeCell ref="G117:G121"/>
    <mergeCell ref="A265:C265"/>
    <mergeCell ref="A299:A300"/>
    <mergeCell ref="B299:B300"/>
    <mergeCell ref="C299:C300"/>
    <mergeCell ref="D299:D300"/>
    <mergeCell ref="E299:E300"/>
    <mergeCell ref="A125:A126"/>
    <mergeCell ref="B125:B126"/>
    <mergeCell ref="D125:D126"/>
    <mergeCell ref="E125:E126"/>
    <mergeCell ref="F125:F126"/>
    <mergeCell ref="G125:G126"/>
    <mergeCell ref="D303:D304"/>
    <mergeCell ref="E303:E304"/>
    <mergeCell ref="A414:F422"/>
    <mergeCell ref="A342:B342"/>
    <mergeCell ref="A396:F396"/>
    <mergeCell ref="A303:A304"/>
    <mergeCell ref="B303:B304"/>
    <mergeCell ref="C303:C304"/>
    <mergeCell ref="A372:F372"/>
    <mergeCell ref="A373:F373"/>
    <mergeCell ref="A374:F374"/>
    <mergeCell ref="A375:F375"/>
    <mergeCell ref="A376:F384"/>
    <mergeCell ref="A367:F367"/>
    <mergeCell ref="A368:F368"/>
    <mergeCell ref="A369:F369"/>
  </mergeCells>
  <hyperlinks>
    <hyperlink ref="E52" r:id="rId1" display="https://www.facebook.com/SenaturPy/videos/817832642074769/                                                        " xr:uid="{B56C06C2-8B8F-A549-B26A-6C19959DA8F3}"/>
    <hyperlink ref="H107" r:id="rId2" xr:uid="{56933ABB-5299-664F-B3D6-ECA0ADD3F3DC}"/>
    <hyperlink ref="H125" r:id="rId3" xr:uid="{E79AF3E3-ACDA-3F4F-8C63-605D051C1412}"/>
    <hyperlink ref="H126" r:id="rId4" xr:uid="{C05B70FF-3494-E544-BE05-1EA2EDF816E6}"/>
    <hyperlink ref="E280" r:id="rId5" xr:uid="{236EC844-E0E9-AF4F-9BB5-A5EB1C6A53A6}"/>
    <hyperlink ref="E283" r:id="rId6" xr:uid="{2DD95A64-A19B-3E4A-A3A1-386C9010E1C8}"/>
    <hyperlink ref="E282" r:id="rId7" xr:uid="{6C27D59F-5282-2A46-8E22-6EC60EEE3BC1}"/>
    <hyperlink ref="E281" r:id="rId8" xr:uid="{63F02FEC-2257-C14A-A453-C3C07BCF3757}"/>
    <hyperlink ref="E285" r:id="rId9" xr:uid="{8A1609E2-A257-5744-9292-39C0868050BF}"/>
    <hyperlink ref="E284" r:id="rId10" xr:uid="{FA3916CA-F447-1E45-A9AE-1682D740AE16}"/>
    <hyperlink ref="D292" r:id="rId11" xr:uid="{5BC9C0BD-2F6C-C74A-92AE-32B72D8AE99A}"/>
    <hyperlink ref="E292" r:id="rId12" xr:uid="{FBA5C071-AF22-1549-BB5E-F98C06CEAFED}"/>
    <hyperlink ref="A152" r:id="rId13" display="https://www.contrataciones.gov.py/sicp/adjudicacion/adjudicacionPublica.seam?adjudicacionId=wUnObOWPW48%3D&amp;actionMethod=renovacion%2FbusquedaRenovacion.xhtml%3AadjudicacionAction.initFromGridPublico&amp;cid=34368" xr:uid="{EE2971F7-B329-1541-ACD8-FABC6380F191}"/>
    <hyperlink ref="C76" r:id="rId14" display="http://www.senac.gov.py/" xr:uid="{6A099C2D-A981-4346-B332-5E2992AC560E}"/>
    <hyperlink ref="C77" r:id="rId15" display="http://www.senac.gov.py/" xr:uid="{C20EA614-FCDE-C046-8008-0945E74B8BAC}"/>
    <hyperlink ref="C78" r:id="rId16" display="http://www.senac.gov.py/" xr:uid="{ADC20E98-6F83-EA4F-9C26-376AD86573C0}"/>
    <hyperlink ref="C79" r:id="rId17" display="http://www.senac.gov.py/" xr:uid="{B66F4113-FA28-7143-AFC7-E588A64DAB93}"/>
    <hyperlink ref="C80" r:id="rId18" display="http://www.senac.gov.py/" xr:uid="{A3AD8720-1FAA-554C-8171-79687C3C65A9}"/>
    <hyperlink ref="C81" r:id="rId19" display="http://www.senac.gov.py/" xr:uid="{9FEB80C0-0049-D845-87FF-CF90CEF5EE57}"/>
    <hyperlink ref="C82" r:id="rId20" display="http://www.senac.gov.py/" xr:uid="{EBE2C3BB-5E2C-C64C-AA6F-F004B16239F1}"/>
    <hyperlink ref="C83" r:id="rId21" display="http://www.senac.gov.py/" xr:uid="{697811AF-60E7-EC4F-A17D-F96769AF0E16}"/>
    <hyperlink ref="C84" r:id="rId22" display="http://www.senac.gov.py/" xr:uid="{94E04400-DB1B-D74C-9A4B-5CE4EC08EDBB}"/>
    <hyperlink ref="C85" r:id="rId23" display="http://www.senac.gov.py/" xr:uid="{46CE9427-31B4-5C43-8024-12D130603B8F}"/>
    <hyperlink ref="E92" r:id="rId24" location="!/buscar_informacion" display="https://informacionpublica.paraguay.gov.py/portal/ - !/buscar_informacion" xr:uid="{F50CC796-B8C0-A947-8A25-EE249BB958E9}"/>
    <hyperlink ref="E93" r:id="rId25" location="!/buscar_informacion" display="https://informacionpublica.paraguay.gov.py/portal/ - !/buscar_informacion" xr:uid="{963C1EB6-AA42-B84A-A63D-4A42CE9EE584}"/>
    <hyperlink ref="E94" r:id="rId26" location="!/buscar_informacion" display="https://informacionpublica.paraguay.gov.py/portal/ - !/buscar_informacion" xr:uid="{90B3BE45-0B58-6D48-9B16-012DAC4127B9}"/>
    <hyperlink ref="E95" r:id="rId27" location="!/buscar_informacion" display="https://informacionpublica.paraguay.gov.py/portal/ - !/buscar_informacion" xr:uid="{EC2558CB-453B-CB4F-83D0-19D7D6C4CF41}"/>
    <hyperlink ref="E96" r:id="rId28" location="!/buscar_informacion" display="https://informacionpublica.paraguay.gov.py/portal/ - !/buscar_informacion" xr:uid="{B617FEE4-865D-8146-ADB4-06415D601392}"/>
    <hyperlink ref="E97" r:id="rId29" location="!/buscar_informacion" display="https://informacionpublica.paraguay.gov.py/portal/ - !/buscar_informacion" xr:uid="{13B712BC-416F-E14D-94DB-0A3824BDE78F}"/>
    <hyperlink ref="E98" r:id="rId30" location="!/buscar_informacion" display="https://informacionpublica.paraguay.gov.py/portal/ - !/buscar_informacion" xr:uid="{B3095217-6484-3C49-B398-F4462D1F503D}"/>
    <hyperlink ref="E99" r:id="rId31" location="!/buscar_informacion" display="https://informacionpublica.paraguay.gov.py/portal/ - !/buscar_informacion" xr:uid="{B3D65B22-9FA6-AF43-942D-AAD6C907D237}"/>
    <hyperlink ref="E100" r:id="rId32" location="!/buscar_informacion" display="https://informacionpublica.paraguay.gov.py/portal/ - !/buscar_informacion" xr:uid="{D9693329-FB41-114C-8F61-B00CFEEB2489}"/>
    <hyperlink ref="E101" r:id="rId33" location="!/buscar_informacion" display="https://informacionpublica.paraguay.gov.py/portal/ - !/buscar_informacion" xr:uid="{49AE405E-5932-4D4D-B696-44F5D5894102}"/>
    <hyperlink ref="E102" r:id="rId34" location="!/buscar_informacion" display="https://informacionpublica.paraguay.gov.py/portal/ - !/buscar_informacion" xr:uid="{6B36584E-B8FC-3845-9BE6-91DCD8C4F329}"/>
    <hyperlink ref="E103" r:id="rId35" location="!/buscar_informacion" display="https://informacionpublica.paraguay.gov.py/portal/ - !/buscar_informacion" xr:uid="{9F69A42A-6AD7-BD44-81D4-60FE4A27FAD4}"/>
    <hyperlink ref="E272" r:id="rId36" xr:uid="{4285494C-C258-2C45-B2C0-71E32375A6BD}"/>
    <hyperlink ref="C70" r:id="rId37" xr:uid="{EF11803C-6FFE-AF47-8261-901E82210935}"/>
    <hyperlink ref="C69" r:id="rId38" xr:uid="{15C2C9A9-DE31-3944-BE25-1F3AE1FD2AD4}"/>
    <hyperlink ref="C68" r:id="rId39" xr:uid="{E6908F95-7DB4-044D-9660-E0BE1A4E0B3F}"/>
    <hyperlink ref="C66" r:id="rId40" xr:uid="{25AE736B-E6C1-2241-A2D0-E26AADAABBFD}"/>
    <hyperlink ref="C65" r:id="rId41" xr:uid="{0115555B-EEE5-124F-A6A4-73F62068FF9B}"/>
    <hyperlink ref="C64" r:id="rId42" xr:uid="{3B74E60C-8B1A-6242-8F46-24D0DD3F866E}"/>
    <hyperlink ref="C61" r:id="rId43" xr:uid="{D820A004-D609-C84B-A040-97AB0F09A210}"/>
    <hyperlink ref="C62" r:id="rId44" xr:uid="{78F7CB28-8EA7-024F-BE32-E6DA9FD18667}"/>
    <hyperlink ref="C63" r:id="rId45" xr:uid="{2E264FD4-7EA6-224E-8247-7075DF9032AC}"/>
  </hyperlinks>
  <pageMargins left="0.75138888888888899" right="0.75138888888888899" top="1" bottom="1" header="0.5" footer="0.5"/>
  <pageSetup paperSize="14" scale="64" orientation="landscape" r:id="rId46"/>
  <rowBreaks count="5" manualBreakCount="5">
    <brk id="88" max="7" man="1"/>
    <brk id="104" max="7" man="1"/>
    <brk id="271" max="7" man="1"/>
    <brk id="275" max="7" man="1"/>
    <brk id="306" max="7" man="1"/>
  </rowBreaks>
  <drawing r:id="rId47"/>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 de Microsoft Office</cp:lastModifiedBy>
  <cp:lastPrinted>2022-01-11T14:46:22Z</cp:lastPrinted>
  <dcterms:created xsi:type="dcterms:W3CDTF">2020-06-23T19:35:00Z</dcterms:created>
  <dcterms:modified xsi:type="dcterms:W3CDTF">2022-01-11T15:10:08Z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