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mc:AlternateContent xmlns:mc="http://schemas.openxmlformats.org/markup-compatibility/2006">
    <mc:Choice Requires="x15">
      <x15ac:absPath xmlns:x15ac="http://schemas.microsoft.com/office/spreadsheetml/2010/11/ac" url="/Users/rolex/Desktop/senatur/rcc/"/>
    </mc:Choice>
  </mc:AlternateContent>
  <xr:revisionPtr revIDLastSave="0" documentId="13_ncr:1_{50FA0D0A-A442-B044-A27D-E48B9CA284FC}" xr6:coauthVersionLast="36" xr6:coauthVersionMax="41" xr10:uidLastSave="{00000000-0000-0000-0000-000000000000}"/>
  <bookViews>
    <workbookView xWindow="0" yWindow="500" windowWidth="28800" windowHeight="15700" xr2:uid="{00000000-000D-0000-FFFF-FFFF00000000}"/>
  </bookViews>
  <sheets>
    <sheet name="MATRIZ RCC_23" sheetId="1" r:id="rId1"/>
  </sheets>
  <externalReferences>
    <externalReference r:id="rId2"/>
  </externalReferences>
  <calcPr calcId="181029"/>
</workbook>
</file>

<file path=xl/calcChain.xml><?xml version="1.0" encoding="utf-8"?>
<calcChain xmlns="http://schemas.openxmlformats.org/spreadsheetml/2006/main">
  <c r="E169" i="1" l="1"/>
  <c r="D169" i="1"/>
  <c r="F168" i="1"/>
  <c r="F167" i="1"/>
  <c r="F166" i="1"/>
  <c r="F165" i="1"/>
  <c r="F164" i="1"/>
  <c r="F163" i="1"/>
  <c r="F162" i="1"/>
  <c r="F161" i="1"/>
  <c r="F160" i="1"/>
  <c r="F159" i="1"/>
  <c r="F158"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alcChain>
</file>

<file path=xl/sharedStrings.xml><?xml version="1.0" encoding="utf-8"?>
<sst xmlns="http://schemas.openxmlformats.org/spreadsheetml/2006/main" count="510" uniqueCount="422">
  <si>
    <t>1- PRESENTACIÓN</t>
  </si>
  <si>
    <t>Institución:</t>
  </si>
  <si>
    <t>Misión institucional</t>
  </si>
  <si>
    <t>Nro.</t>
  </si>
  <si>
    <t>Dependencia</t>
  </si>
  <si>
    <t>Responsable</t>
  </si>
  <si>
    <t>Cargo que Ocupa</t>
  </si>
  <si>
    <t>Priorización</t>
  </si>
  <si>
    <t>Vinculación POI, PEI, PND, ODS.</t>
  </si>
  <si>
    <t>Justificaciones</t>
  </si>
  <si>
    <t xml:space="preserve">Evidencia </t>
  </si>
  <si>
    <t>1°</t>
  </si>
  <si>
    <t>2°</t>
  </si>
  <si>
    <t>3°</t>
  </si>
  <si>
    <t>Mes</t>
  </si>
  <si>
    <t>Nivel de Cumplimiento (%)</t>
  </si>
  <si>
    <t>Enero</t>
  </si>
  <si>
    <t>Febrero</t>
  </si>
  <si>
    <t>Marzo</t>
  </si>
  <si>
    <t>Cantidad de Consultas</t>
  </si>
  <si>
    <t>Respondidos</t>
  </si>
  <si>
    <t>N°</t>
  </si>
  <si>
    <t>Descripción</t>
  </si>
  <si>
    <t>Objetivo</t>
  </si>
  <si>
    <t>Metas</t>
  </si>
  <si>
    <t>Población Beneficiaria</t>
  </si>
  <si>
    <t>Resultados Logrados</t>
  </si>
  <si>
    <t>Evidencia (Informe de Avance de Metas - SPR)</t>
  </si>
  <si>
    <t>ID</t>
  </si>
  <si>
    <t>Objeto</t>
  </si>
  <si>
    <t>Valor del Contrato</t>
  </si>
  <si>
    <t>Proveedor Adjudicado</t>
  </si>
  <si>
    <t>Estado (Ejecución - Finiquitado)</t>
  </si>
  <si>
    <t>Enlace DNCP</t>
  </si>
  <si>
    <t>Presupuestado</t>
  </si>
  <si>
    <t>Ejecutado</t>
  </si>
  <si>
    <t>Saldos</t>
  </si>
  <si>
    <t>Evidencia (Enlace Ley 5189)</t>
  </si>
  <si>
    <t>Evidencia</t>
  </si>
  <si>
    <t>Denominación</t>
  </si>
  <si>
    <t>Dependencia Responsable del Canal de Participación</t>
  </si>
  <si>
    <t>Evidencia (Página Web, Buzón de SQR, Etc.)</t>
  </si>
  <si>
    <t>Ticket Numero</t>
  </si>
  <si>
    <t>Fecha Ingreso</t>
  </si>
  <si>
    <t>Estado</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</si>
  <si>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</si>
  <si>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</si>
  <si>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</si>
  <si>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</si>
  <si>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</si>
  <si>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</si>
  <si>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</si>
  <si>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</si>
  <si>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Periodo</t>
  </si>
  <si>
    <t>Cantidad de Miembros del CRCC:</t>
  </si>
  <si>
    <t>Total Mujeres:</t>
  </si>
  <si>
    <t>Total Hombres :</t>
  </si>
  <si>
    <t>Nivel de Cumplimiento</t>
  </si>
  <si>
    <t>Total nivel directivo o rango superior:</t>
  </si>
  <si>
    <t>Calificación MECIP de la Contraloría General de la República (CGR)</t>
  </si>
  <si>
    <t>4°</t>
  </si>
  <si>
    <t>5°</t>
  </si>
  <si>
    <t>2-PRESENTACIÓN DE LOS MIEMBROS DEL COMITÉ DE RENDICIÓN DE CUENTAS AL CIUDADANO (CRCC)</t>
  </si>
  <si>
    <t xml:space="preserve">Tema </t>
  </si>
  <si>
    <t>Enlace Portal de Transparencia de la SENAC</t>
  </si>
  <si>
    <t>Enlace publicación de SFP</t>
  </si>
  <si>
    <t>Enlace Portal AIP</t>
  </si>
  <si>
    <t>Fecha</t>
  </si>
  <si>
    <t>Fecha de Contrato</t>
  </si>
  <si>
    <t>Enlace Portal de Denuncias de la SENAC</t>
  </si>
  <si>
    <t>Nro. Informe</t>
  </si>
  <si>
    <t xml:space="preserve">(Puede complementar aquí y apoyarse en gráficos ilustrativos) </t>
  </si>
  <si>
    <t xml:space="preserve">(Puede complementar información aquí y apoyarse en gráficos ilustrativos) </t>
  </si>
  <si>
    <t xml:space="preserve">(Describir aquí los motivos de la selección temática y exponer si existió participación ciudadana en el proceso. Vincular la selección con el POI, PEI, PND2030 y ODS) </t>
  </si>
  <si>
    <t>MATRIZ DE INFORMACIÓN MINIMA PARA INFORME DE RENDICIÓN DE CUENTAS AL CIUDADANO - EJERCICIO 2023</t>
  </si>
  <si>
    <t>Producto (actividades, materiales, insumos, etc)</t>
  </si>
  <si>
    <t>Enlace</t>
  </si>
  <si>
    <t>Ambito de Aplicación</t>
  </si>
  <si>
    <t>Cantidad de Riesgos detectados</t>
  </si>
  <si>
    <t>Medidas de mitigación</t>
  </si>
  <si>
    <t>Enlace Evidencias</t>
  </si>
  <si>
    <t>Descripción del Riesgo de corrupción</t>
  </si>
  <si>
    <t>Descripción de las actividades realizadas en base a los resultados</t>
  </si>
  <si>
    <t>Cantidad de funcionarios que completaron el diagnostico</t>
  </si>
  <si>
    <t>Cantidad de indicadores</t>
  </si>
  <si>
    <t>Descripción del Indicador misional</t>
  </si>
  <si>
    <t>2- PLAN DE RENDICIÓN DE CUENTAS AL CIUDADANO</t>
  </si>
  <si>
    <t>3- GESTIÓN INSTITUCIONAL</t>
  </si>
  <si>
    <t>3.1 Nivel de Cumplimiento  de Minimo de Información Disponible - Transparencia Activa Ley 5189 /14</t>
  </si>
  <si>
    <t>3.2 Nivel de Cumplimiento  de Minimo de Información Disponible - Transparencia Activa Ley 5282/14</t>
  </si>
  <si>
    <t>3.3 Nivel de Cumplimiento de Respuestas a Consultas Ciudadanas - Transparencia Pasiva Ley N° 5282/14</t>
  </si>
  <si>
    <t xml:space="preserve">Objeto de Gasto </t>
  </si>
  <si>
    <t>3.4- Servicios o Productos Misionales (Depende de la Naturaleza de la Misión Insitucional, puede abarcar un Programa o Proyecto)</t>
  </si>
  <si>
    <t>3.5 Contrataciones realizadas</t>
  </si>
  <si>
    <t>3.6 Ejecución Financiera</t>
  </si>
  <si>
    <t>2.1. Resolución de Aprobación y Anexo de Plan de Rendición de Cuentas</t>
  </si>
  <si>
    <t>2.2 Plan de Rendición de Cuentas. (Copiar abajo link de acceso directo)</t>
  </si>
  <si>
    <t xml:space="preserve">Cantidad de hombres </t>
  </si>
  <si>
    <t>Cantidad de mujeres</t>
  </si>
  <si>
    <t>No Respondidos o Reconsideradas</t>
  </si>
  <si>
    <t>4- PARTICIPACIÓN CIUDADANA</t>
  </si>
  <si>
    <t>4.1. Canales de Participación Ciudadana existentes a la fecha.</t>
  </si>
  <si>
    <t>4.2. Participación y difusión en idioma Guaraní</t>
  </si>
  <si>
    <t>4.3 Diagnostico "The Integrity app"</t>
  </si>
  <si>
    <t>5- INDICADORES MISIONALES DE RENDICIÓN DE CUENTAS AL CIUDADANO</t>
  </si>
  <si>
    <t>5.1- Indicadores Misionales Identificados</t>
  </si>
  <si>
    <t>5.2 Gestión de riesgos de corrupción</t>
  </si>
  <si>
    <t>6- GESTIÓN DE DENUNCIAS</t>
  </si>
  <si>
    <t>6.1.Gestión de denuncias de corrupción</t>
  </si>
  <si>
    <t>7- CONTROL INTERNO Y EXTERNO</t>
  </si>
  <si>
    <t>7.1 Informes de Auditorias Internas y Auditorías Externas en el Trimestre</t>
  </si>
  <si>
    <t>7.2 Modelo Estándar de Control Interno para las Instituciones Públicas del Paraguay</t>
  </si>
  <si>
    <t xml:space="preserve">8- DESCRIPCIÓN CUALITATIVA DE LOGROS ALCANZADOS </t>
  </si>
  <si>
    <t>Periodo del informe: Enero a Marzo de 2023</t>
  </si>
  <si>
    <t>https://senatur.gov.py/wp-content/uploads/2022/10/resol_927_2022_actualizacion_nomina_rcc.pdf</t>
  </si>
  <si>
    <t>https://senatur.gov.py/rindiendo-cuentas-al-ciudadano/</t>
  </si>
  <si>
    <t>Decriptos en la nota NRI DTA N° 458/2023 del 14/03/2023 - Informe cualitativo y cuantitativo de avances de implementación del uso de la plataforma - Expediente SENAC N° 403/2023.</t>
  </si>
  <si>
    <t>https://pub-py.theintegrityapp.com/agente/</t>
  </si>
  <si>
    <t>Secretaría Nacional de Turismo - SENATUR</t>
  </si>
  <si>
    <t>Dirección General de Productos Turísticos</t>
  </si>
  <si>
    <t>Doris Marlene Penoni Rojas</t>
  </si>
  <si>
    <t>Directora General de la Dirección General de Productos Turísticos</t>
  </si>
  <si>
    <t>Dirección General de Gestión Turística</t>
  </si>
  <si>
    <t>Director General Interino de la Dirección General de Gestión Turística</t>
  </si>
  <si>
    <t>Dirección General Jurídica</t>
  </si>
  <si>
    <t>Julio César Bobadilla Centurión</t>
  </si>
  <si>
    <t>Director General Interino de la Dirección General Jurídica</t>
  </si>
  <si>
    <t>Dirección General de Administración y Finanzas</t>
  </si>
  <si>
    <t>Gloria Acosta Ybarra</t>
  </si>
  <si>
    <t>Directora General de la Dirección General de Administración y Finanzas</t>
  </si>
  <si>
    <t>Asesoría Económica</t>
  </si>
  <si>
    <t>-</t>
  </si>
  <si>
    <t>Asesoría Técnica</t>
  </si>
  <si>
    <t>Andrés Ortíz Marabel</t>
  </si>
  <si>
    <t>Asesor Técnico</t>
  </si>
  <si>
    <t>Dirección de Gabinete Ejecutivo, Protocolo y Relaciones Públicas</t>
  </si>
  <si>
    <t>Giannina Riboldi Oviedo</t>
  </si>
  <si>
    <t>Directora de la Dirección de Gabinete Ejecutivo, Protocolo y Relaciones Públicas</t>
  </si>
  <si>
    <t>Dirección de Transparencia y Anticorrupción</t>
  </si>
  <si>
    <t>Lissa Lorena López Rolandi</t>
  </si>
  <si>
    <t>Directora de la Dirección de Transparencia y Anticorrupción</t>
  </si>
  <si>
    <t>Dirección de Fortalecimiento y Desarrollo Institucional</t>
  </si>
  <si>
    <t>Melissa Parodi González</t>
  </si>
  <si>
    <t>Directora de la Dirección de Fortalecimiento y Desarrollo Institucional</t>
  </si>
  <si>
    <t>Dirección de Planificación Turística</t>
  </si>
  <si>
    <t>Patricia Aguilera Laguardia</t>
  </si>
  <si>
    <t>Directora de la Dirección de Planificación Turística</t>
  </si>
  <si>
    <t>Dirección de Tecnología de la Información y la Comunicación</t>
  </si>
  <si>
    <t>Rodrigo Fernández López</t>
  </si>
  <si>
    <t>Javier Fernández Sosa</t>
  </si>
  <si>
    <t>Director de la Dirección de Tecnología de la Información y la Comunicación</t>
  </si>
  <si>
    <t>Dirección de Talento Humano</t>
  </si>
  <si>
    <t>Mario Antonio Mendoza Molas</t>
  </si>
  <si>
    <t>Director de la Dirección de Talento Humano</t>
  </si>
  <si>
    <t>Dirección de Relaciones Internacionales e Institucionales</t>
  </si>
  <si>
    <t>Rosa Esperanza Sanabria de Radice</t>
  </si>
  <si>
    <t>Directora de la Dirección de Relaciones Internacionales e Institucionales</t>
  </si>
  <si>
    <t>Unidad Operativa de Contrataciones</t>
  </si>
  <si>
    <t>Renato Carlos Ávalos Crovato</t>
  </si>
  <si>
    <t>Director de la Unidad Operativa de Contrataciones</t>
  </si>
  <si>
    <t>Dirección de Auditoría Interna</t>
  </si>
  <si>
    <t>Justo Miguel Martinez Cañete</t>
  </si>
  <si>
    <t>Director de la Dirección de Auditoría Interna</t>
  </si>
  <si>
    <t>4 Directores Generales y 10 Directores.</t>
  </si>
  <si>
    <t>https://transparencia.senac.gov.py/portal</t>
  </si>
  <si>
    <t>Aún no publicado a la fecha de la elaboración de este informe.</t>
  </si>
  <si>
    <t>https://informacionpublica.paraguay.gov.py/portal/#!/ciudadano/bandeja-entrada</t>
  </si>
  <si>
    <t xml:space="preserve">Portal Unificado de información Pública </t>
  </si>
  <si>
    <t xml:space="preserve">Información Pública </t>
  </si>
  <si>
    <t xml:space="preserve">Dirección de Transparencia y Anticorrupción </t>
  </si>
  <si>
    <t>https://informacionpublica.paraguay.gov.py</t>
  </si>
  <si>
    <t>Portal de Denuncias Anticorrupción</t>
  </si>
  <si>
    <t xml:space="preserve">Causa Penal. Sumario Administrativo. Investigación Preliminar. </t>
  </si>
  <si>
    <t xml:space="preserve">Dirección de Transparencia y Anticorrupción. </t>
  </si>
  <si>
    <t>https://www.denuncias.gov.py</t>
  </si>
  <si>
    <t>Plan Maestro de Desarrollo Sostenible del Sector Turístico del Paraguay (PM) 2019-2026</t>
  </si>
  <si>
    <t>ODS y PND</t>
  </si>
  <si>
    <t>Dotar a la administración turística Paraguaya de una estrategia de crecimiento y un plan de implementación para desarrollar el sector turístico como un catalizador para un desarrollo económico sólido.</t>
  </si>
  <si>
    <t>https://www.senatur.gov.py/application/files/2315/3502/1798/Plan_Maestro_SENATUR_2019-2026.pdf</t>
  </si>
  <si>
    <t>Plan Estratégico Institucional (PEI) 2021-2023</t>
  </si>
  <si>
    <t>ODS, PND y PMT</t>
  </si>
  <si>
    <t>Programa de actuación que consiste en delinear la misión y la visión de la institución a fin de logar las metas propuestas.</t>
  </si>
  <si>
    <t>Res N°1136/2022 "Por la cual se amplia y se modifica la Res Nº957/2021 de fecha 1 de noviembre de 2021 "Por la cual se aprueba la actualización del Plan Estratégico Institucional (PEI) 2021-2023 de la Secretaría Nacional de Turismo</t>
  </si>
  <si>
    <t>Sistema de Planificación por Resultados (SPR)</t>
  </si>
  <si>
    <t>ODS, PND, PMT y PEI</t>
  </si>
  <si>
    <t>Instrumento clave para la buena gestión de las instituciones públicas, que orienta la programación y el monitoreo de las mismas para la consecución de los objetivos de desarrollo institucional, nacional y que ayuda a controlar la calidad de gasto</t>
  </si>
  <si>
    <t>https://spr.stp.gov.py/tablero/public/geografico4.jsp</t>
  </si>
  <si>
    <t>Plan Operativo Institucional (POI)</t>
  </si>
  <si>
    <t>ODS, PND, PMT, PEI</t>
  </si>
  <si>
    <t>Instrumento de gestión institucional orientada a resultados en el cual se planifican las acciones de los programas y proyectos a ser ejecutados durante el periodo fiscal, que contribuyen al logro de los objetivos estratégicos.</t>
  </si>
  <si>
    <t>Planes Estratégicos de Desarrollo Turísticos Departamentales y Municipales</t>
  </si>
  <si>
    <t>Establecimiento de una propuesta de modelo territorial turístico para el espacio objeto de planificación.</t>
  </si>
  <si>
    <t>https://senatur.gov.py/plan-estrategico-de-desarrollo-turistico-sostenible/https://senatur.gov.py/plan-de-desarrollo-turistico/</t>
  </si>
  <si>
    <t>Proyecto Áreas Protegidas-Espacios Estratégicos para  la reactivación del Desarrollo del Turismo Sostenible post Covid19, a través del Fondo Regional de Cooperación Triangular de la República Federal de Alemania presentado en forma conjunta con la República del Paraguay, Costa Rica y Ecuador.</t>
  </si>
  <si>
    <t>Contribuir con la reactivación del desarrollo turístico sostenible post-COVID19 en áreas protegidas seleccionadas en Paraguay y Ecuador a través del intercambio de información y experiencias para la planificación, capacitación y posicionamiento de las Áreas Protegidas seleccionadas.</t>
  </si>
  <si>
    <t>Desarrollo turístico sostenible en las áreas protegidas seleccionadas</t>
  </si>
  <si>
    <t>Población de las ciudades de Ñacunday-Alto Paraná y Cerro Cora-Amambay</t>
  </si>
  <si>
    <t>https://senatur.gov.py/proyecto-areas-protegidas-espacios-estrategicos-para-la-reactivacion-del-desarrollo-del-turismo-sostenible-post-covid19-con-apoyo-del-ministerio-federal-de-cooperacion-economica/</t>
  </si>
  <si>
    <t>En el marco del Resultado 1. Áreas silvestres protegidas y ecoturismo, la línea de base permitirá conocer las características y situación de cada una de ellas antes de la implementación de las acciones del proyecto a los efectos posteriores de contrastar los cambios que se suceden a la finalización del proyecto, así también se busca que cada una de estas áreas tengan planes de fortalecimiento y de ecoturismo diferenciados</t>
  </si>
  <si>
    <t>Fortalecer a las áreas silvestres protegidas públicas con condiciones básicas para una gestión efectiva, en lo que refiere a seguridad, recursos humanos, gestión financiera, planes de manejo, entre otros</t>
  </si>
  <si>
    <t>Cerro Cora-Amambay/ Ñacunday-A. Paraná/ Ybycui-Paraguarí / Caazapa-Caazapa/ Boqueron-A. Paraguay</t>
  </si>
  <si>
    <t>https://senatur.gov.py/proyecto-paraguay-verde-de-lucha-contra-el-cambio-climatico/?doing_wp_cron=1680285316.3074889183044433593750</t>
  </si>
  <si>
    <t xml:space="preserve">Proyecto de Desarrollo Ecoturístico y Cultural en el Parque Nacional Paso Bravo y Territorio de San Carlos del Apa, Dpto. de Concepción. </t>
  </si>
  <si>
    <t>Desarrollar el potencial turístico del Parque Nacional Paso Bravo, el Fuerte San Carlos y la 
Comunidad de San Carlos del Apa, fortaleciendo las capacidades locales y promocionando la riqueza 
natural y cultural, apuntando a la generación de una nueva oferta turística experiencial con énfasis en el 
Turismo Sostenible como estrategia de desarrollo socioeconómico y territorial.</t>
  </si>
  <si>
    <t>1. Generación de conciencia ambiental. 
2. A través de una Mesa de trabajo interinstitucional, ONG’s y alianzas público-privadas la 
comunidad posea capacidad instalada.
3. Paso fronterizo diseñado con elementos de infraestructura básica construidos con materiales 
del lugar.
4. El Parque Nacional Paso Bravo contará con un Plan de acción específico.
5. La comunidad de San Carlos del Apa estará dotada con infraestructura y equipamientos 
mínimos, como resultado de insumos y materiales de capacitación, además de capacidades instaladas, 
empoderamiento y conciencia ambiental suficiente para identificar sitios con potencial turístico y desarrollar 
nuevas ofertas turísticas con estándares de calidad.
6. El Fuerte de San Carlos del Apa con mejoras.</t>
  </si>
  <si>
    <t>Toda la cominidad del municipio San Carlos del Apa.</t>
  </si>
  <si>
    <t>https://senatur.gov.py/desarrollo-ecoturistico-y-cultural-en-el-parque-nacional-paso-bravo-y-territorio-de-san-carlos-del-apa-en-concepcion/?doing_wp_cron=1680285379.9502940177917480468750</t>
  </si>
  <si>
    <t>Promoción del Turismo Nacional</t>
  </si>
  <si>
    <t>OE5. Vincular la imagen país con sus recursos naturales y culturales.</t>
  </si>
  <si>
    <t>OE8. Fomentar proyectos Turísticos respetuosos con el medio ambiente y beneficios para las comunidades locales.</t>
  </si>
  <si>
    <t>https://www.senatur.gov.py/ https://spr.stp.gov.py/tablero/resumenLineaAccion.jsp
https://spr.stp.gov.py/tablero/public/geografico4.jsp
https://www.facebook.com/SenaturPy
https://twitter.com/Senatur_Py</t>
  </si>
  <si>
    <t>SENATUR - Página web</t>
  </si>
  <si>
    <t>Dirección de TIC´s - Dirección de Comunicación</t>
  </si>
  <si>
    <t>https://www.senatur.gov.py/</t>
  </si>
  <si>
    <t>SENATUR - Plataforma Facebook</t>
  </si>
  <si>
    <t xml:space="preserve">Plataforma digital que resume las acciones diarias de la institución, y sitio donde se replican noticias relacionadas al sector turístico. </t>
  </si>
  <si>
    <t>Dirección de Comunicación</t>
  </si>
  <si>
    <t>https://www.facebook.com/SenaturPy/</t>
  </si>
  <si>
    <t>SENATUR - Plataforma Instagram</t>
  </si>
  <si>
    <t xml:space="preserve">Plataforma digital donde se almacenan imágenes de promociones, invitaciones a actividades y jornada que se impulsan desde la Secretaría de Turismo. </t>
  </si>
  <si>
    <t>https://instagram.com/senatur_py?igshid=15lt8768idwci</t>
  </si>
  <si>
    <t>SENATUR - Plataforma Twitter</t>
  </si>
  <si>
    <t xml:space="preserve">Plataforma social que sirve para la generación instantánea de todas las acciones diarias de la Senatur, la réplica de contenidos del Gobierno Nacional y todo tipo de anuncios que contengan contenido turístico. </t>
  </si>
  <si>
    <t>https://twitter.com/Senatur_Py</t>
  </si>
  <si>
    <t>Visit Paraguay</t>
  </si>
  <si>
    <t>Sitio oficial de promoción de destinos turísticos a nivel nacional, donde se observan los servicios turísticos en todo el territorio nacional, circuitos y rutas, informaciones en general, dirigido fundamentalmente a visitantes internacionales.</t>
  </si>
  <si>
    <t>Dirección de Marketing</t>
  </si>
  <si>
    <t>https://www.visitparaguay.travel/</t>
  </si>
  <si>
    <t>Página web institucional de la Secretaría Nacional de Turismo, sitio que almacena todas las acciones de la Ministra Secretaria Ejecutiva, Sofía Montiel de Afara, al frente de la institución. Acciones, noticias, promociones, y toda la información de las demás dependencias de la institución.</t>
  </si>
  <si>
    <t>12 Posadas Turisticas habilitadas en los departamentos de Itapua, Cordillera, Central, Paraguari, Ñeembucu</t>
  </si>
  <si>
    <t xml:space="preserve">Un Taller de Formación Gastronómica, realizado en el marco del proyecto de Desarrollo Integral en Paraguay: Hacia el desarrollo del agroturismo” (Fase 2) dando continuidad al proyecto de “Mejoramiento de Vida de las Mujeres Rurales del Paraguay”, en La Colmena – Paraguarí.  </t>
  </si>
  <si>
    <t>La elaboración de material promocional de los paquetes turísticos los cuales se detallan a continuación:
a. Turismo Joven Vallemi: con sus ofertas: 1. Ruta del Gua’a, 2. Paseomi
b. Tour Verde. Paseo Histórico: con su oferta de Bicitur Pilar. 
c. Turismo Joven Piribebuy: con su oferta de “City Tour Histórico” 
d. Turismo Joven Pirayú: con su “Circuito Histórico” 
Elaboración de 4 (cuatro) opciones de paquetes turísticos con grupos juveniles. 
Villa Hayes – Presidente Hayes, Tour Nocturno Campamento Cerro León y Tour Nocturno SEÑALES y Ruta de la Alfarería. 
 PRESENTACIÓN DEL PROGRAMA EN DISTRITOS
a. Presentación del Programa Turismo Joven en el distrito de La Colmena, Dpto. de Paraguarí (participación de 20 personas)
b. Presentación del Programa Turismo Joven en el distrito de San Cosme y San Damián, Dpto. de Itapúa (participación 25 personas)
OTRAS GESTIONES DEL DEPARTAMENTO DE GENERACIÓN DE PRODUCTOS TURÍSTICOS
1. Lanzamiento de “VIVI LAS VACACIONES EN YAGUARÓN” con la agenda de actividades turísticas a desarrollar en Yaguarón durante el verano. Las actividades fueron impulsadas por la Municipalidad de Yaguarón. 
2. Acompañamiento al IPA para el desarrollo de la “Ruta Nacional de la Artesanía”.  
3. Lanzamiento del “MANUAL DE DISEÑO PARA EXPERIENCIAS TURÍSTICAS” instrumento técnico elaborado por el Departamento de Generación de Productos, y primera presentación a Secretarios de Turismo Municipales y Departamentales de Central y Cordillera. Participaron un total de 15 personas. 
4. Apoyo a la organización de la EXPO SEMANA SANTA 2023.</t>
  </si>
  <si>
    <t xml:space="preserve">Entrega de 2 (dos) certificaciones de Calidad para establecimientos hoteleros. Categorizados por estrellas, según la Norma PNA5001818. :
1) Awa resort Hotel  de la ciudad de Encarnación, Dpto. Itapúa(5 estrellas)
2) Hotel Bourbon  de la ciudad de Luque, Dpto. Central (5 estrellas) 
</t>
  </si>
  <si>
    <t>Un museo virtual implementado en un sitio patrimonial: Señalética inclusiva, 36 códigos QR, con soportes; 1 banners instructivo de la aplicación; 1 tótem de la marca país; 1 tótem lista indicativa de la UNESCO; 1 cartel con mapa de la ciudad indicando la planta turística local; 5 señaléticas indicativas de accesos, horarios, servicios.</t>
  </si>
  <si>
    <t>IE AII N°01-2023</t>
  </si>
  <si>
    <t>Verificación del POI 2022</t>
  </si>
  <si>
    <r>
      <t xml:space="preserve">Verificar el Grado de Ejecución del POI - </t>
    </r>
    <r>
      <rPr>
        <b/>
        <u/>
        <sz val="12"/>
        <color theme="1"/>
        <rFont val="Calibri"/>
        <family val="2"/>
        <scheme val="minor"/>
      </rPr>
      <t>Periodo</t>
    </r>
    <r>
      <rPr>
        <b/>
        <sz val="12"/>
        <color theme="1"/>
        <rFont val="Calibri"/>
        <family val="2"/>
        <scheme val="minor"/>
      </rPr>
      <t>: Año 2022.-</t>
    </r>
  </si>
  <si>
    <t>DAI. Nº 001/2023</t>
  </si>
  <si>
    <t>DICTAMEN DE LA AUDITORIA INTERNA INSTITUCIONAL DE LA SECRETARIA NACIONAL DE TURISMO.</t>
  </si>
  <si>
    <t>Información Financiera y Patrimonial Ejercicio Fiscal 2.022.</t>
  </si>
  <si>
    <t>IE AII N°02-2023</t>
  </si>
  <si>
    <t>Revisión Especial de la rendición de cuentas - Objeto de Gasto - 842: Asociación Asunción Convention &amp; Visitors Bureau</t>
  </si>
  <si>
    <t>Cumplimiento de la Ley Nº 1535</t>
  </si>
  <si>
    <t xml:space="preserve">AII Nro 02  </t>
  </si>
  <si>
    <t>Informe De Auditoria Incorporación De Bienes - PIRO Y SA.</t>
  </si>
  <si>
    <t>AII Nro 03</t>
  </si>
  <si>
    <t>Informe De Auditoria Incorporación De Bienes - AMACOR SA.</t>
  </si>
  <si>
    <t>AII Nro 04</t>
  </si>
  <si>
    <t>Informe De Auditoria Incorporación De Bienes - COMERCIAL NAARA HNOS.</t>
  </si>
  <si>
    <t>AII Nro 05</t>
  </si>
  <si>
    <t>Informe De Auditoria Incorporación De Bienes - LAS AMERICAS SRL.</t>
  </si>
  <si>
    <t>AII Nro 06</t>
  </si>
  <si>
    <t>RUBRO 360 - AGO-SEP 2022</t>
  </si>
  <si>
    <t xml:space="preserve">AIGN°01 </t>
  </si>
  <si>
    <t>VERIFICACION HOTEL AYOLAS de Avances de Plan de Inversiones.</t>
  </si>
  <si>
    <t>Verificar que los procedimientos efectuados en las distintas dependencias sean efectivos y transparentes.</t>
  </si>
  <si>
    <t>AIGN°02</t>
  </si>
  <si>
    <t>INFORME DE AUDITORIA DE REVISION ESPECIAL. Cuenta Bancaria BCP N°850 MH.PCIA.RCA. Julio a Diciembre 2.022.-</t>
  </si>
  <si>
    <t>AIGN°03</t>
  </si>
  <si>
    <t>VERIFICACION DEL PLAN ANUAL DE CONTRACIONES DE LA SECRETARIA NACIONAL DE TURISMO (SENATUR) DEL EJERCICIO FISCAL 2.022.</t>
  </si>
  <si>
    <t>AII N°01/2023</t>
  </si>
  <si>
    <t>Evaluación de la Efectividad del  Sistema de Control Interno . Período Fiscal 2023.</t>
  </si>
  <si>
    <t xml:space="preserve">Evaluar si los requisitos mínimos exigidos en la NRM 2015 fueron desarrollados e implementados en SENATUR, establecer los niveles de madurez del mismo. </t>
  </si>
  <si>
    <t>2do Avance</t>
  </si>
  <si>
    <t>CGR- NOTA N° 5056/2021</t>
  </si>
  <si>
    <t xml:space="preserve">Acciones para mejora de deficiencias y debilidades detectadas </t>
  </si>
  <si>
    <t>4to Avance</t>
  </si>
  <si>
    <t>CGR - NOTA  N° 2193/2021</t>
  </si>
  <si>
    <t>CGR- NOTA N° 4975/2021</t>
  </si>
  <si>
    <t>La CGR aún no ha reportado la calificación correspondiente al periodo 2022.</t>
  </si>
  <si>
    <t>Como parte de los avances de la revisión, análisis y actualización de instrumentos organizacionales existentes relacionados al Sistema de Control Interno, la Dirección de Fortalecimiento y Desarrollo Institucional ha realizado jornadas de capacitación de los instrumentos exigidos por la NRM verificando su pertinencia, aplicabilidad o su oportuna actualización. Fueron capacitados un total de 144 (ciento cuarenta y cuatro) funcionarios de todos los niveles de la sede central de SENATUR, se repasaron todos los componentes de la NRM, el uso y manejo del repositorio de documentos y la visualización desde la página web institucional. Además, todas las dependencias recibieron de manera impresa y por correo institucional una Ayuda Memoria con toda la información relacionada al SCI en la SENATUR.</t>
  </si>
  <si>
    <t>SUELDOS</t>
  </si>
  <si>
    <t>GASTOS DE REPRESENTACION</t>
  </si>
  <si>
    <t>AGUINALDO</t>
  </si>
  <si>
    <t>REMUNERACIÓN EXTRAORDINARIA</t>
  </si>
  <si>
    <t>REMUNERACION ADICIONAL</t>
  </si>
  <si>
    <t>SUBSIDIO FAMILIAR</t>
  </si>
  <si>
    <t>BONIFICACIONES Y GRATIFICACIONES</t>
  </si>
  <si>
    <t>GRATIFICACIONES POR SERVICIOS ESPECIALES</t>
  </si>
  <si>
    <t>CONTRATACION DEL PERSONAL TECNICO</t>
  </si>
  <si>
    <t>JORNALES</t>
  </si>
  <si>
    <t>HONORARIOS PROFESIONALES</t>
  </si>
  <si>
    <t>OTROS GASTOS DEL PERSONAL</t>
  </si>
  <si>
    <t>ENERGIA ELECTRICA</t>
  </si>
  <si>
    <t>AGUA</t>
  </si>
  <si>
    <t>TELEFONO, TELEFAX Y OTROS SERVICIOS DE TELECOMUNICACIONES</t>
  </si>
  <si>
    <t>CORREOS Y OTROS SERVICIOS POSTALES</t>
  </si>
  <si>
    <t>TRANSPORTE</t>
  </si>
  <si>
    <t>TRANSPORTE DE PERSONAS</t>
  </si>
  <si>
    <t>PASAJES Y VIATICOS</t>
  </si>
  <si>
    <t>VIATICOS Y MOVILIDAD</t>
  </si>
  <si>
    <t>PASAJES Y VIATICOS VARIOS</t>
  </si>
  <si>
    <t>MANTENIMIENTO Y REPARACIONES MENORES DE EDIFICIOS Y LOCALES</t>
  </si>
  <si>
    <t>MANTENIMIENTO Y REPARACIONES MENORES DE MAQUINARIAS, EQUIPOS</t>
  </si>
  <si>
    <t>MANTEMIENTOS Y REPARACIONES MENORES DE EQUIPOS DE TRANSPORTE</t>
  </si>
  <si>
    <t>SERVICIO DE LIMPIEZA, ASEO Y FUMIGACION</t>
  </si>
  <si>
    <t>MANTENIMIENTO Y REPACIONES MENORES DE INSTALACIONES</t>
  </si>
  <si>
    <t>ALQUILER  DE EDIFICIOS Y LOCALES</t>
  </si>
  <si>
    <t>DE INFORMATICA Y SISTEMAS COMPUTARIZADOS</t>
  </si>
  <si>
    <t>IMPRENTA, PUBLICACIONES Y REPRODUCCIONES</t>
  </si>
  <si>
    <t>SERVICIOS BANCARIOS</t>
  </si>
  <si>
    <t>PRIMAS Y GASTOS DE SEGUROS</t>
  </si>
  <si>
    <t>PUBLICIDAD Y PROPAGANDA</t>
  </si>
  <si>
    <t>CONSULTORIAS, ASESORIAS E INVESTIGACIONES</t>
  </si>
  <si>
    <t>PROMOCIONES Y EXPOSICIONES</t>
  </si>
  <si>
    <t>SERVICIOS DE COMUNICACIONES</t>
  </si>
  <si>
    <t>SERVICIOS TECNICOS Y PROFESIONALES</t>
  </si>
  <si>
    <t>SEGURO MÉDICO</t>
  </si>
  <si>
    <t>SERVICIO DE CEREMONIAL</t>
  </si>
  <si>
    <t>SERVICIO DE VIGILANCIA</t>
  </si>
  <si>
    <t>SERVICIO DE CATERING</t>
  </si>
  <si>
    <t>SERVICIO EN GENERAL</t>
  </si>
  <si>
    <t>CAPACITACION DEL PERSONAL  DEL ESTADO</t>
  </si>
  <si>
    <t>CAPACITACION ESPECILIZADA</t>
  </si>
  <si>
    <t>ALIMENTOS PARA LAS PERSONAS</t>
  </si>
  <si>
    <t>CONFECCIONES TEXTILES</t>
  </si>
  <si>
    <t>PAPEL DE ESCRITORIO Y CARTON</t>
  </si>
  <si>
    <t>PRODUCTOS DE ARTES GRAFICAS</t>
  </si>
  <si>
    <t>PRODUCTOS DE PAPEL Y CARTON</t>
  </si>
  <si>
    <t>LIBROS, REVISTAS Y PERIODICOS</t>
  </si>
  <si>
    <t>ELEMENTOS DE LIMPIEZA</t>
  </si>
  <si>
    <t>UTILES DE ESCRITORIO</t>
  </si>
  <si>
    <t>UTILES Y MATERIALES ELECTRICOS</t>
  </si>
  <si>
    <t>PRODUCTOS DE VIDRIOS, LOZA Y PORCELANA</t>
  </si>
  <si>
    <t>REPUESTOS Y ACCESORIOS MENORES</t>
  </si>
  <si>
    <t>COMPUESTOS QUIMICOS</t>
  </si>
  <si>
    <t>PRODUCTOS FARMACEUTICOS</t>
  </si>
  <si>
    <t>INSECTICIDAS, FUMIGANTES Y OTROS</t>
  </si>
  <si>
    <t>TINTAS, PINTURAS Y COLORANTES</t>
  </si>
  <si>
    <t>UTILES Y MATERIALES QUIRURGICOS Y DE LAB</t>
  </si>
  <si>
    <t xml:space="preserve">COMBUSTIBLES </t>
  </si>
  <si>
    <t>ARTICULOS DE CAUCHO</t>
  </si>
  <si>
    <t>CUBIERTAS Y CÁMARAS DE AIRE</t>
  </si>
  <si>
    <t>HERRAMIENTAS MENORES</t>
  </si>
  <si>
    <t>ARTICULOS DE PLASTICOS</t>
  </si>
  <si>
    <t>PRODUCTOS E INSUMOS  METÁLICOS</t>
  </si>
  <si>
    <t>PRODUCTOS E INSUMOS NO METÁLICOS</t>
  </si>
  <si>
    <t>BIENES DE CONSUMOS VARIOS</t>
  </si>
  <si>
    <t xml:space="preserve">HERRAMIENTAS, APARATOS E INSTRUMENTOS EN GRAL </t>
  </si>
  <si>
    <t>ADQUISICION DE MUEBLES Y ENSERES</t>
  </si>
  <si>
    <t>ADQUISICION DE EQUIPOS DE OFICINA Y COMPUTACIÓN</t>
  </si>
  <si>
    <t>ADQUISICION DE EQUIPOS DE COMPUTACION</t>
  </si>
  <si>
    <t>ACTIVOS INTAGIBLES</t>
  </si>
  <si>
    <t>BECAS</t>
  </si>
  <si>
    <t>APORTE A ENTIDADES EDUCATIVAS E INST. SIN FINES DE LUCRO</t>
  </si>
  <si>
    <t>TRANSFERENCIAS CORRIENTES AL SECTOR EXTERNO</t>
  </si>
  <si>
    <t>TRANSFERENCIAS CORRIENTES DEL SECTOR PRIVADO</t>
  </si>
  <si>
    <t>PAGO DE IMPUESTOS, TASA, GASTOS JUDICIALES Y OTROS</t>
  </si>
  <si>
    <t>TOTAL GENERAL</t>
  </si>
  <si>
    <t>Periodo 2018-2023</t>
  </si>
  <si>
    <t>Misión</t>
  </si>
  <si>
    <t>Visión</t>
  </si>
  <si>
    <t>Notas oficiales, Resoluciones, Documentos Internos, etc.</t>
  </si>
  <si>
    <t>Obs.: Al no registrarse en el primer trimestre del año 2023 ninguna denuncia por un supuesto hecho de corrupción no se ha realizado ninguna medida de mitigación ni informe analógo</t>
  </si>
  <si>
    <t>Plan Anual de Rendición de Cuentas al Ciudadano</t>
  </si>
  <si>
    <t>Valor de la Inversión / Porcentaje de Ejecución</t>
  </si>
  <si>
    <t>Euros 652.000 (entre los 3 países) Euros 100.000 Paraguay / 100%</t>
  </si>
  <si>
    <t>Visualizado en la Evidencia</t>
  </si>
  <si>
    <t>USD 400.000 / 30%</t>
  </si>
  <si>
    <t>40.000 U$S PNUD - PPD / 80%</t>
  </si>
  <si>
    <t> Actualización de datos en Pagina WEB y Redes Sociales de la Institución</t>
  </si>
  <si>
    <t>Página Web y Redes Sociales</t>
  </si>
  <si>
    <t xml:space="preserve"> Actualización de los datos </t>
  </si>
  <si>
    <t>https://www.senatur.gov.py/application/files/3915/9171/4725/directorio_funcionarios.pdf</t>
  </si>
  <si>
    <t>https://www.senatur.gov.py/reclamos</t>
  </si>
  <si>
    <t>210 dictamenes jurídicos. 5 sumarios administrativos a Prestadores de Servicios Turísticos. Apoyo a la Procuraderia General de la República para la recuperación del Hotel Nacional de Turismo de Vapor cué, participando en dar cumplimiento al mandamiento de desalojo. Participación como parte acusadora en sumarios administrativos a funcionarios.</t>
  </si>
  <si>
    <t>Canal de Participación Ciudadana, a través de los medios establecidos.Entre los que podemos mencionar la página web de SENATUR, en el ícono "ATENCIÓN CIUDADANA" se encuentra habilitado un formulario on line para la atención y trámite de denuncias, u otras derivaciones competentes al área de sugerencias y reclamos,  Notas dirigidas a la Máxima Autoridad Instituional para realizar denuncias.</t>
  </si>
  <si>
    <t>Denuncias, sugerencias y consultas jurídicas</t>
  </si>
  <si>
    <t>Departamento de Sugerencias y Reclamos, Dirección de Sumarios y Normas de Reglamentación, Dirección General Jurídica</t>
  </si>
  <si>
    <t xml:space="preserve">https://www.senatur.gov.py/
https://www.senatur.gov.py/reclamos         </t>
  </si>
  <si>
    <t xml:space="preserve">SENATUR YOUTUBE </t>
  </si>
  <si>
    <t>https://www.youtube.com/senatur_py</t>
  </si>
  <si>
    <t xml:space="preserve">DEPARTAMENTO DE REDES SOCIALES </t>
  </si>
  <si>
    <t>MAS DE 2.000 SUSCRIPTORES AL CANAL</t>
  </si>
  <si>
    <t xml:space="preserve"> Codigo Internacional de los Turistas</t>
  </si>
  <si>
    <t>PEI 5</t>
  </si>
  <si>
    <t>El Código surge en el marco de la recuperación del turismo después de la COVID-19, proporciona unas normas mínimas sobre protección de los turistas en situaciones de emergencia y derechos de los turistas como consumidores.</t>
  </si>
  <si>
    <t>https:www.unwto.org/es/codigo-internacional-para-la-proteccion-de-los-turistas</t>
  </si>
  <si>
    <t>Best Tourism Villages</t>
  </si>
  <si>
    <t>Una iniciativa global para destacar los pueblos
en los que el turismo preserva la cultura y las
tradiciones, celebra la diversidad, genera
oportunidades y protege la biodiversidad.</t>
  </si>
  <si>
    <t>https://www.unwto.org/tourism-villages/es/</t>
  </si>
  <si>
    <t>6º</t>
  </si>
  <si>
    <t>7º</t>
  </si>
  <si>
    <t>PARAGUAY SE LOGRO POSICIONAR A NIVEL INTERNACIONAL EN MATERIA DE TURISMO A TRAVES del Best "Tourism Villages" ya que San Cosme y San Damián y Bella Vista son destinos paraguayos reconocidos como dos de las mejores localidades para hacer turismo rural y cultural según la Organización Mundial del Turismo.</t>
  </si>
  <si>
    <t>Apoyo y gestiones previas para la participacion de la Misión Comercial de Paraguay en la ciudad de Porto Alegre - Brasil, a realizarse el día 25 de Abril del 2023, en el marco de las acciones de promoción turística para posicionar a Paraguay como destino turístico en el mercado regional. El evento está dirigido a autoridades, tour operadores, agencias de viajes, hoteles, cámaras de turismo y medios de prensa.</t>
  </si>
  <si>
    <t>INTERMEDIO</t>
  </si>
  <si>
    <t>https://www.sfp.gov.py/sfp/archivos/documentos/Intermedio_Enero_2023_3sqzr5n8.pdf</t>
  </si>
  <si>
    <t>NO SE VISUALIZA</t>
  </si>
  <si>
    <t>AUN NO SE VISUALIZA</t>
  </si>
  <si>
    <t>ENERO</t>
  </si>
  <si>
    <t>* Elaboración de Plan de trabajo anual de capacitaciones institucional
* Programa de Bienestar Social para el Funcionario y acompañamiento al funcionariado</t>
  </si>
  <si>
    <t>Ninguno</t>
  </si>
  <si>
    <t>*Formación de Funcionarios para potenciar habilidades y capacidades</t>
  </si>
  <si>
    <t>*Memorandum de solicitud de capacitaciones presentado por cada dependencia correspondiente
*Elaboración de plan de capacitaciones</t>
  </si>
  <si>
    <t>*Atención y acompañamiento psicológico al funcionario en general
*Participación para asistencia psicológica</t>
  </si>
  <si>
    <t>*Atención personalizada a funcionarios, registro de entrevistas e informes de acompañamientos
*Informes de entrevistas y lista de participantes</t>
  </si>
  <si>
    <t>FEBRERO</t>
  </si>
  <si>
    <t>* Ejecución de actividades de acompañamiento a funcionarios
*Gestiones administrativas de nómina del personal</t>
  </si>
  <si>
    <t xml:space="preserve">*Administración y Desarrollo del Personal </t>
  </si>
  <si>
    <t>*Consejería y acompañamiento psicológico a funcionarios en general</t>
  </si>
  <si>
    <t>MARZO</t>
  </si>
  <si>
    <t>*Trabajos administrativos de nóminas del personal
*Gestión y Monitoreo de capacitaciones a funcionarios</t>
  </si>
  <si>
    <t xml:space="preserve">*Acompañamiento al personal </t>
  </si>
  <si>
    <t xml:space="preserve">*Gestión y Acompañamiento al personal en actividades de formación </t>
  </si>
  <si>
    <t>Servicio de Consultoría para Asistencia y Asesoramiento Jurídico Externo en el Derecho Administrativo al Ministro Secretario Ejecutivo - Ad Referéndum</t>
  </si>
  <si>
    <t>PARQUET Y ASOCIADOS</t>
  </si>
  <si>
    <t>Adjudicado - En Ejecución</t>
  </si>
  <si>
    <t xml:space="preserve">https://www.contrataciones.gov.py/licitaciones/adjudicacion/contrato/422516-parquet-asociados-1.html </t>
  </si>
  <si>
    <t>Asesoramiento para el Fortalecimiento Institucional Interno y Externo de la SENATUR e Instalación de Capacidades a Nivel Organizacional</t>
  </si>
  <si>
    <t>En Convocatoria</t>
  </si>
  <si>
    <t xml:space="preserve">https://www.contrataciones.gov.py/licitaciones/convocatoria/429530-asesoramiento-fortalecimiento-institucional-interno-externo-senatur-e-instalacion-ca-1.htlm </t>
  </si>
  <si>
    <t>Adquisición de Pasajes aéreos para la SENATUR</t>
  </si>
  <si>
    <t>INTER EXPRESS S.A.</t>
  </si>
  <si>
    <t>Ampliación de Monto</t>
  </si>
  <si>
    <t xml:space="preserve">https://www.contrataciones.gov.py/licitaciones/adjudicacion/contrato/415375-inter-express-s-a-1.html#modificaciones </t>
  </si>
  <si>
    <t>Somos un órgano que establece la política turística nacional orientando, promoviendo, facilitando y regulando el desarrollo del turismo en el Paraguay, en beneficio de visitantes y de la ciudadanía en general.</t>
  </si>
  <si>
    <t>Asesor/a Económico/a</t>
  </si>
  <si>
    <t>https://senatur.gov.py/?smd_process_download=1&amp;download_id=14937</t>
  </si>
  <si>
    <r>
      <t xml:space="preserve">239 </t>
    </r>
    <r>
      <rPr>
        <sz val="11"/>
        <rFont val="Garamond"/>
        <family val="1"/>
      </rPr>
      <t xml:space="preserve">Estaciones de Servicios ademas de 5 Paradores verificados y monitoreados en el marco de la Campaña Los Mejores Baños en Ruta 2023, realizado en 42 localidades de 8 Departamentos.                         
• Presidente Hayes: 14 estaciones de servicios – 1 Parador Turístico 
• Boquerón: 18 estaciones de servicios
• Cordillera: 37 estaciones de servicios - 1 Parador Turístico
• Caaguazú: 42 estaciones de servicios - 1 Parador Turístico
• Paraguarí: 24 estaciones de servicios - 1 Parador Turístico
• Misiones: 20 estaciones de servicios - 1 Parador Turístico
• Itapúa: 59 estaciones de servicios 
• Guairá: 19  estaciones de servicios
• Central: 6 estaciones de servicios </t>
    </r>
  </si>
  <si>
    <r>
      <t>150</t>
    </r>
    <r>
      <rPr>
        <sz val="11"/>
        <rFont val="Garamond"/>
        <family val="1"/>
      </rPr>
      <t xml:space="preserve"> Agentes de la Policía Nacional, Policía Municipal de Transito y Patrulla Caminera fueron capacitados sobre la importancia de la Facilitación y Seguridad Turística.</t>
    </r>
  </si>
  <si>
    <r>
      <t xml:space="preserve">Se suma al circuito turístico cultural Ruta Chaco Boreal, </t>
    </r>
    <r>
      <rPr>
        <b/>
        <sz val="11"/>
        <rFont val="Garamond"/>
        <family val="1"/>
      </rPr>
      <t>el Fortín Punta Riel</t>
    </r>
    <r>
      <rPr>
        <sz val="11"/>
        <rFont val="Garamond"/>
        <family val="1"/>
      </rPr>
      <t xml:space="preserve">, sumando así a </t>
    </r>
    <r>
      <rPr>
        <b/>
        <sz val="11"/>
        <rFont val="Garamond"/>
        <family val="1"/>
      </rPr>
      <t>seis</t>
    </r>
    <r>
      <rPr>
        <sz val="11"/>
        <rFont val="Garamond"/>
        <family val="1"/>
      </rPr>
      <t xml:space="preserve"> los fortines que integran la Ruta Chaco Boreal.</t>
    </r>
  </si>
  <si>
    <r>
      <t>21</t>
    </r>
    <r>
      <rPr>
        <sz val="11"/>
        <rFont val="Garamond"/>
        <family val="1"/>
      </rPr>
      <t xml:space="preserve"> carteles instalados en la Misión Jesuítica de San Cosme y Damián;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</si>
</sst>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7">
    <font>
      <sz val="11"/>
      <color theme="1"/>
      <name val="Calibri"/>
      <charset val="134"/>
      <scheme val="minor"/>
    </font>
    <font>
      <sz val="8"/>
      <name val="Calibri"/>
      <family val="2"/>
      <scheme val="minor"/>
    </font>
    <font>
      <sz val="11"/>
      <color theme="1"/>
      <name val="Calibri"/>
      <family val="2"/>
      <scheme val="minor"/>
    </font>
    <font>
      <b/>
      <u/>
      <sz val="14"/>
      <name val="Garamond"/>
      <family val="1"/>
    </font>
    <font>
      <b/>
      <u/>
      <sz val="18"/>
      <color theme="1"/>
      <name val="Garamond"/>
      <family val="1"/>
    </font>
    <font>
      <sz val="11"/>
      <color theme="1"/>
      <name val="Garamond"/>
      <family val="1"/>
    </font>
    <font>
      <sz val="15"/>
      <color theme="1"/>
      <name val="Garamond"/>
      <family val="1"/>
    </font>
    <font>
      <b/>
      <u/>
      <sz val="14"/>
      <color theme="1"/>
      <name val="Garamond"/>
      <family val="1"/>
    </font>
    <font>
      <sz val="12"/>
      <color theme="1"/>
      <name val="Garamond"/>
      <family val="1"/>
    </font>
    <font>
      <b/>
      <sz val="14"/>
      <color theme="1"/>
      <name val="Garamond"/>
      <family val="1"/>
    </font>
    <font>
      <sz val="14"/>
      <color theme="1"/>
      <name val="Garamond"/>
      <family val="1"/>
    </font>
    <font>
      <b/>
      <sz val="12"/>
      <color theme="1"/>
      <name val="Garamond"/>
      <family val="1"/>
    </font>
    <font>
      <b/>
      <sz val="11"/>
      <color theme="1"/>
      <name val="Garamond"/>
      <family val="1"/>
    </font>
    <font>
      <b/>
      <u/>
      <sz val="13"/>
      <color theme="1"/>
      <name val="Garamond"/>
      <family val="1"/>
    </font>
    <font>
      <sz val="13"/>
      <color theme="1"/>
      <name val="Garamond"/>
      <family val="1"/>
    </font>
    <font>
      <b/>
      <sz val="13"/>
      <color rgb="FF000000"/>
      <name val="Garamond"/>
      <family val="1"/>
    </font>
    <font>
      <b/>
      <sz val="13"/>
      <color theme="1"/>
      <name val="Garamond"/>
      <family val="1"/>
    </font>
    <font>
      <u/>
      <sz val="11"/>
      <color theme="10"/>
      <name val="Calibri"/>
      <family val="2"/>
      <scheme val="minor"/>
    </font>
    <font>
      <b/>
      <sz val="12"/>
      <color theme="1"/>
      <name val="Calibri"/>
      <family val="2"/>
      <scheme val="minor"/>
    </font>
    <font>
      <b/>
      <u/>
      <sz val="12"/>
      <color theme="1"/>
      <name val="Calibri"/>
      <family val="2"/>
      <scheme val="minor"/>
    </font>
    <font>
      <u/>
      <sz val="11"/>
      <color theme="10"/>
      <name val="Garamond"/>
      <family val="1"/>
    </font>
    <font>
      <sz val="11"/>
      <color theme="1"/>
      <name val="Calibri"/>
      <family val="2"/>
      <scheme val="minor"/>
    </font>
    <font>
      <b/>
      <sz val="16"/>
      <color theme="1"/>
      <name val="Garamond"/>
      <family val="1"/>
    </font>
    <font>
      <sz val="11"/>
      <name val="Garamond"/>
      <family val="1"/>
    </font>
    <font>
      <b/>
      <sz val="11"/>
      <name val="Garamond"/>
      <family val="1"/>
    </font>
    <font>
      <u/>
      <sz val="11"/>
      <name val="Garamond"/>
      <family val="1"/>
    </font>
    <font>
      <sz val="12"/>
      <name val="Garamond"/>
      <family val="1"/>
    </font>
  </fonts>
  <fills count="11">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7" tint="0.79998168889431442"/>
        <bgColor indexed="64"/>
      </patternFill>
    </fill>
    <fill>
      <patternFill patternType="solid">
        <fgColor rgb="FFFFC0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4">
    <xf numFmtId="0" fontId="0" fillId="0" borderId="0">
      <alignment vertical="center"/>
    </xf>
    <xf numFmtId="9" fontId="2" fillId="0" borderId="0" applyFont="0" applyFill="0" applyBorder="0" applyAlignment="0" applyProtection="0"/>
    <xf numFmtId="0" fontId="17" fillId="0" borderId="0" applyNumberFormat="0" applyFill="0" applyBorder="0" applyAlignment="0" applyProtection="0">
      <alignment vertical="center"/>
    </xf>
    <xf numFmtId="43" fontId="21" fillId="0" borderId="0" applyFont="0" applyFill="0" applyBorder="0" applyAlignment="0" applyProtection="0"/>
  </cellStyleXfs>
  <cellXfs count="174">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8" fillId="3" borderId="4" xfId="0" applyFont="1" applyFill="1" applyBorder="1" applyAlignment="1">
      <alignment horizontal="center" vertical="center"/>
    </xf>
    <xf numFmtId="0" fontId="11" fillId="0" borderId="0" xfId="0" applyFont="1">
      <alignment vertical="center"/>
    </xf>
    <xf numFmtId="0" fontId="12" fillId="0" borderId="0" xfId="0" applyFont="1">
      <alignment vertical="center"/>
    </xf>
    <xf numFmtId="0" fontId="11" fillId="5" borderId="1" xfId="0" applyFont="1" applyFill="1" applyBorder="1" applyAlignment="1">
      <alignment horizontal="justify" vertical="top" wrapText="1"/>
    </xf>
    <xf numFmtId="0" fontId="11" fillId="2" borderId="1" xfId="0" applyFont="1" applyFill="1" applyBorder="1" applyAlignment="1">
      <alignment horizontal="center" vertical="center"/>
    </xf>
    <xf numFmtId="0" fontId="8" fillId="3" borderId="0" xfId="0" applyFont="1" applyFill="1">
      <alignment vertical="center"/>
    </xf>
    <xf numFmtId="0" fontId="5" fillId="3" borderId="0" xfId="0" applyFont="1" applyFill="1">
      <alignment vertical="center"/>
    </xf>
    <xf numFmtId="0" fontId="11" fillId="2" borderId="1" xfId="0" applyFont="1" applyFill="1" applyBorder="1" applyAlignment="1">
      <alignment vertical="center" wrapText="1"/>
    </xf>
    <xf numFmtId="0" fontId="11" fillId="2" borderId="1" xfId="0" applyFont="1" applyFill="1" applyBorder="1" applyAlignment="1">
      <alignment horizontal="center" vertical="center" wrapText="1"/>
    </xf>
    <xf numFmtId="0" fontId="8" fillId="3" borderId="0" xfId="0" applyFont="1" applyFill="1" applyAlignment="1">
      <alignment horizontal="center" vertical="center"/>
    </xf>
    <xf numFmtId="0" fontId="11" fillId="3" borderId="0" xfId="0" applyFont="1" applyFill="1" applyAlignment="1">
      <alignment horizontal="center" vertical="center"/>
    </xf>
    <xf numFmtId="0" fontId="11" fillId="2" borderId="1" xfId="0" applyFont="1" applyFill="1" applyBorder="1">
      <alignment vertical="center"/>
    </xf>
    <xf numFmtId="0" fontId="12" fillId="2" borderId="1" xfId="0" applyFont="1" applyFill="1" applyBorder="1">
      <alignment vertical="center"/>
    </xf>
    <xf numFmtId="0" fontId="11" fillId="2" borderId="1" xfId="0" applyFont="1" applyFill="1" applyBorder="1" applyAlignment="1" applyProtection="1">
      <alignment horizontal="center" vertical="center" wrapText="1"/>
      <protection locked="0"/>
    </xf>
    <xf numFmtId="0" fontId="8" fillId="4" borderId="0" xfId="0" applyFont="1" applyFill="1" applyAlignment="1">
      <alignment horizontal="center" vertical="center"/>
    </xf>
    <xf numFmtId="0" fontId="11" fillId="4" borderId="0" xfId="0" applyFont="1" applyFill="1" applyAlignment="1">
      <alignment horizontal="center" vertical="center"/>
    </xf>
    <xf numFmtId="0" fontId="8" fillId="3" borderId="6"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8" fillId="0" borderId="0" xfId="0" applyFont="1" applyProtection="1">
      <alignment vertical="center"/>
      <protection locked="0"/>
    </xf>
    <xf numFmtId="0" fontId="5" fillId="0" borderId="0" xfId="0" applyFont="1" applyProtection="1">
      <alignment vertical="center"/>
      <protection locked="0"/>
    </xf>
    <xf numFmtId="0" fontId="8" fillId="0" borderId="0" xfId="0" applyFont="1" applyAlignment="1">
      <alignment horizontal="center" vertical="center"/>
    </xf>
    <xf numFmtId="0" fontId="11" fillId="7" borderId="1" xfId="0" applyFont="1" applyFill="1" applyBorder="1" applyAlignment="1">
      <alignment horizontal="center" vertical="center" wrapText="1"/>
    </xf>
    <xf numFmtId="0" fontId="11" fillId="7" borderId="1" xfId="0" applyFont="1" applyFill="1" applyBorder="1">
      <alignment vertical="center"/>
    </xf>
    <xf numFmtId="0" fontId="8" fillId="9" borderId="1" xfId="0" applyFont="1" applyFill="1" applyBorder="1" applyAlignment="1">
      <alignment horizontal="center" vertical="top" wrapText="1"/>
    </xf>
    <xf numFmtId="0" fontId="8" fillId="9" borderId="1" xfId="0" applyFont="1" applyFill="1" applyBorder="1" applyAlignment="1">
      <alignment horizontal="center" vertical="center" wrapText="1"/>
    </xf>
    <xf numFmtId="0" fontId="8" fillId="9" borderId="1" xfId="0" applyFont="1" applyFill="1" applyBorder="1">
      <alignment vertical="center"/>
    </xf>
    <xf numFmtId="0" fontId="11" fillId="9" borderId="1" xfId="0" applyFont="1" applyFill="1" applyBorder="1" applyAlignment="1" applyProtection="1">
      <alignment horizontal="center" vertical="center" wrapText="1"/>
      <protection locked="0"/>
    </xf>
    <xf numFmtId="0" fontId="9" fillId="9" borderId="1" xfId="0" applyFont="1" applyFill="1" applyBorder="1">
      <alignment vertical="center"/>
    </xf>
    <xf numFmtId="0" fontId="9" fillId="9" borderId="2" xfId="0" applyFont="1" applyFill="1" applyBorder="1">
      <alignment vertical="center"/>
    </xf>
    <xf numFmtId="0" fontId="8" fillId="9" borderId="5" xfId="0" applyFont="1" applyFill="1" applyBorder="1">
      <alignment vertical="center"/>
    </xf>
    <xf numFmtId="0" fontId="8" fillId="9" borderId="3" xfId="0" applyFont="1" applyFill="1" applyBorder="1">
      <alignment vertical="center"/>
    </xf>
    <xf numFmtId="0" fontId="10" fillId="9" borderId="11" xfId="0" applyFont="1" applyFill="1" applyBorder="1">
      <alignment vertical="center"/>
    </xf>
    <xf numFmtId="0" fontId="8" fillId="9" borderId="2" xfId="0" applyFont="1" applyFill="1" applyBorder="1">
      <alignment vertical="center"/>
    </xf>
    <xf numFmtId="0" fontId="8" fillId="9" borderId="1" xfId="0" applyFont="1" applyFill="1" applyBorder="1" applyAlignment="1">
      <alignment horizontal="center" vertical="center"/>
    </xf>
    <xf numFmtId="0" fontId="11" fillId="9"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8" fillId="9" borderId="1"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17" fillId="9" borderId="1" xfId="2" applyFill="1" applyBorder="1" applyAlignment="1">
      <alignment horizontal="center" vertical="center" wrapText="1"/>
    </xf>
    <xf numFmtId="0" fontId="17" fillId="9" borderId="1" xfId="2" applyFill="1" applyBorder="1" applyAlignment="1">
      <alignment horizontal="center" vertical="center"/>
    </xf>
    <xf numFmtId="0" fontId="8" fillId="9" borderId="1" xfId="0" applyFont="1" applyFill="1" applyBorder="1" applyAlignment="1">
      <alignment horizontal="center" vertical="center" wrapText="1"/>
    </xf>
    <xf numFmtId="0" fontId="8" fillId="9" borderId="1" xfId="0" applyFont="1" applyFill="1" applyBorder="1" applyAlignment="1">
      <alignment horizontal="center" vertical="center"/>
    </xf>
    <xf numFmtId="0" fontId="8" fillId="9" borderId="1" xfId="0" applyFont="1" applyFill="1" applyBorder="1" applyAlignment="1">
      <alignment horizontal="left" vertical="center" wrapText="1"/>
    </xf>
    <xf numFmtId="0" fontId="12" fillId="2" borderId="1" xfId="0" applyFont="1" applyFill="1" applyBorder="1" applyAlignment="1">
      <alignment horizontal="center" vertical="center"/>
    </xf>
    <xf numFmtId="0" fontId="5" fillId="0" borderId="0" xfId="0" applyFont="1" applyAlignment="1">
      <alignment horizontal="left" vertical="center"/>
    </xf>
    <xf numFmtId="0" fontId="5" fillId="9" borderId="1" xfId="0" applyFont="1" applyFill="1" applyBorder="1" applyAlignment="1">
      <alignment horizontal="left" vertical="center" wrapText="1"/>
    </xf>
    <xf numFmtId="0" fontId="20" fillId="9" borderId="1" xfId="2" applyFont="1" applyFill="1" applyBorder="1" applyAlignment="1">
      <alignment horizontal="center" vertical="center" wrapText="1"/>
    </xf>
    <xf numFmtId="0" fontId="20" fillId="9" borderId="1" xfId="2"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5" fillId="9" borderId="0" xfId="0" applyFont="1" applyFill="1" applyAlignment="1">
      <alignment horizontal="left" vertical="center" wrapText="1"/>
    </xf>
    <xf numFmtId="0" fontId="5" fillId="9" borderId="8" xfId="0" applyFont="1" applyFill="1" applyBorder="1" applyAlignment="1">
      <alignment horizontal="left" vertical="center" wrapText="1"/>
    </xf>
    <xf numFmtId="0" fontId="8" fillId="9" borderId="2" xfId="0" applyFont="1" applyFill="1" applyBorder="1" applyAlignment="1" applyProtection="1">
      <alignment horizontal="center" vertical="center"/>
      <protection locked="0"/>
    </xf>
    <xf numFmtId="0" fontId="8" fillId="9" borderId="5" xfId="0" applyFont="1" applyFill="1" applyBorder="1" applyAlignment="1" applyProtection="1">
      <alignment horizontal="center" vertical="center"/>
      <protection locked="0"/>
    </xf>
    <xf numFmtId="0" fontId="8" fillId="9" borderId="3" xfId="0" applyFont="1" applyFill="1" applyBorder="1" applyAlignment="1" applyProtection="1">
      <alignment horizontal="center" vertical="center"/>
      <protection locked="0"/>
    </xf>
    <xf numFmtId="0" fontId="8" fillId="9" borderId="1"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8" fillId="9" borderId="5" xfId="0" applyFont="1" applyFill="1" applyBorder="1" applyAlignment="1">
      <alignment horizontal="center" vertical="center" wrapText="1"/>
    </xf>
    <xf numFmtId="0" fontId="8" fillId="9" borderId="2" xfId="0" applyFont="1" applyFill="1" applyBorder="1" applyAlignment="1">
      <alignment horizontal="center" vertical="center"/>
    </xf>
    <xf numFmtId="0" fontId="8" fillId="9" borderId="3" xfId="0" applyFont="1" applyFill="1" applyBorder="1" applyAlignment="1">
      <alignment horizontal="center" vertical="center"/>
    </xf>
    <xf numFmtId="0" fontId="11" fillId="9" borderId="1" xfId="0" applyFont="1" applyFill="1" applyBorder="1" applyAlignment="1">
      <alignment horizontal="center" vertical="center"/>
    </xf>
    <xf numFmtId="0" fontId="11" fillId="9" borderId="1" xfId="0" applyFont="1" applyFill="1" applyBorder="1" applyAlignment="1">
      <alignment horizontal="center" vertical="top" wrapText="1"/>
    </xf>
    <xf numFmtId="0" fontId="8" fillId="9" borderId="10" xfId="0" applyFont="1" applyFill="1" applyBorder="1" applyAlignment="1">
      <alignment horizontal="center" vertical="center" wrapText="1"/>
    </xf>
    <xf numFmtId="0" fontId="8" fillId="9" borderId="9" xfId="0" applyFont="1" applyFill="1" applyBorder="1" applyAlignment="1">
      <alignment horizontal="center" vertical="center" wrapText="1"/>
    </xf>
    <xf numFmtId="9" fontId="8" fillId="9" borderId="10" xfId="1" applyFont="1" applyFill="1" applyBorder="1" applyAlignment="1">
      <alignment horizontal="center" vertical="center" wrapText="1"/>
    </xf>
    <xf numFmtId="9" fontId="8" fillId="9" borderId="9" xfId="1" applyFont="1" applyFill="1" applyBorder="1" applyAlignment="1">
      <alignment horizontal="center" vertical="center" wrapText="1"/>
    </xf>
    <xf numFmtId="0" fontId="8" fillId="9" borderId="1" xfId="0" applyFont="1" applyFill="1" applyBorder="1" applyAlignment="1">
      <alignment horizontal="center" vertical="center"/>
    </xf>
    <xf numFmtId="0" fontId="18" fillId="9" borderId="1" xfId="0" applyFont="1" applyFill="1" applyBorder="1" applyAlignment="1">
      <alignment horizontal="center" vertical="center"/>
    </xf>
    <xf numFmtId="0" fontId="13" fillId="7" borderId="9"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9" borderId="1" xfId="0" applyFont="1" applyFill="1" applyBorder="1" applyAlignment="1">
      <alignment horizontal="left" vertical="center"/>
    </xf>
    <xf numFmtId="0" fontId="8" fillId="9" borderId="5" xfId="0" applyFont="1" applyFill="1" applyBorder="1" applyAlignment="1">
      <alignment horizontal="center" vertical="center"/>
    </xf>
    <xf numFmtId="0" fontId="16" fillId="7" borderId="2" xfId="0" applyFont="1" applyFill="1" applyBorder="1" applyAlignment="1" applyProtection="1">
      <alignment horizontal="center" vertical="center"/>
      <protection locked="0"/>
    </xf>
    <xf numFmtId="0" fontId="16" fillId="7" borderId="5" xfId="0" applyFont="1" applyFill="1" applyBorder="1" applyAlignment="1" applyProtection="1">
      <alignment horizontal="center" vertical="center"/>
      <protection locked="0"/>
    </xf>
    <xf numFmtId="0" fontId="16" fillId="7" borderId="3" xfId="0" applyFont="1" applyFill="1" applyBorder="1" applyAlignment="1" applyProtection="1">
      <alignment horizontal="center" vertical="center"/>
      <protection locked="0"/>
    </xf>
    <xf numFmtId="0" fontId="9" fillId="6" borderId="1" xfId="0" applyFont="1" applyFill="1" applyBorder="1" applyAlignment="1">
      <alignment horizontal="center" vertical="center"/>
    </xf>
    <xf numFmtId="0" fontId="11" fillId="7" borderId="1" xfId="0" applyFont="1" applyFill="1" applyBorder="1" applyAlignment="1">
      <alignment horizontal="center" vertical="top"/>
    </xf>
    <xf numFmtId="0" fontId="11" fillId="7" borderId="1" xfId="0" applyFont="1" applyFill="1" applyBorder="1" applyAlignment="1">
      <alignment horizontal="center" vertical="top" wrapText="1"/>
    </xf>
    <xf numFmtId="0" fontId="8" fillId="7" borderId="1" xfId="0" applyFont="1" applyFill="1" applyBorder="1" applyAlignment="1">
      <alignment horizontal="center" vertical="center"/>
    </xf>
    <xf numFmtId="0" fontId="13" fillId="7" borderId="1" xfId="0" applyFont="1" applyFill="1" applyBorder="1" applyAlignment="1">
      <alignment horizontal="center" vertical="center"/>
    </xf>
    <xf numFmtId="2" fontId="18" fillId="9" borderId="1" xfId="0" applyNumberFormat="1" applyFont="1" applyFill="1" applyBorder="1" applyAlignment="1">
      <alignment horizontal="center" vertical="center"/>
    </xf>
    <xf numFmtId="0" fontId="16" fillId="7" borderId="1" xfId="0" applyFont="1" applyFill="1" applyBorder="1" applyAlignment="1">
      <alignment horizontal="center" vertical="center"/>
    </xf>
    <xf numFmtId="0" fontId="11" fillId="9" borderId="2" xfId="0" applyFont="1" applyFill="1" applyBorder="1" applyAlignment="1" applyProtection="1">
      <alignment horizontal="center" vertical="center"/>
      <protection locked="0"/>
    </xf>
    <xf numFmtId="0" fontId="11" fillId="9" borderId="3" xfId="0" applyFont="1" applyFill="1" applyBorder="1" applyAlignment="1" applyProtection="1">
      <alignment horizontal="center" vertical="center"/>
      <protection locked="0"/>
    </xf>
    <xf numFmtId="0" fontId="15" fillId="8" borderId="2" xfId="0" applyFont="1" applyFill="1" applyBorder="1" applyAlignment="1" applyProtection="1">
      <alignment horizontal="center" vertical="center"/>
      <protection locked="0"/>
    </xf>
    <xf numFmtId="0" fontId="15" fillId="8" borderId="5" xfId="0" applyFont="1" applyFill="1" applyBorder="1" applyAlignment="1" applyProtection="1">
      <alignment horizontal="center" vertical="center"/>
      <protection locked="0"/>
    </xf>
    <xf numFmtId="0" fontId="15" fillId="8" borderId="3"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7" fillId="9" borderId="2" xfId="2" applyFill="1" applyBorder="1" applyAlignment="1" applyProtection="1">
      <alignment horizontal="center" vertical="center" wrapText="1"/>
      <protection locked="0"/>
    </xf>
    <xf numFmtId="0" fontId="11" fillId="9" borderId="3" xfId="0" applyFont="1" applyFill="1" applyBorder="1" applyAlignment="1" applyProtection="1">
      <alignment horizontal="center" vertical="center" wrapText="1"/>
      <protection locked="0"/>
    </xf>
    <xf numFmtId="0" fontId="9" fillId="5" borderId="2"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12" fillId="2"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8" fillId="9"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17" fillId="9" borderId="1" xfId="2" applyFill="1" applyBorder="1" applyAlignment="1">
      <alignment horizontal="center" vertical="center" wrapText="1"/>
    </xf>
    <xf numFmtId="0" fontId="14" fillId="9"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13" fillId="7"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7" fillId="5" borderId="10" xfId="0" applyFont="1" applyFill="1" applyBorder="1" applyAlignment="1">
      <alignment horizontal="center" vertical="center"/>
    </xf>
    <xf numFmtId="0" fontId="9" fillId="5" borderId="9" xfId="0" applyFont="1" applyFill="1" applyBorder="1" applyAlignment="1">
      <alignment horizontal="center" vertical="center"/>
    </xf>
    <xf numFmtId="0" fontId="17" fillId="9" borderId="2" xfId="2" applyFill="1" applyBorder="1" applyAlignment="1">
      <alignment horizontal="center" vertical="center"/>
    </xf>
    <xf numFmtId="0" fontId="10" fillId="9" borderId="5" xfId="0" applyFont="1" applyFill="1" applyBorder="1" applyAlignment="1">
      <alignment horizontal="center" vertical="center"/>
    </xf>
    <xf numFmtId="0" fontId="10" fillId="9" borderId="3" xfId="0" applyFont="1" applyFill="1" applyBorder="1" applyAlignment="1">
      <alignment horizontal="center" vertical="center"/>
    </xf>
    <xf numFmtId="0" fontId="10" fillId="9" borderId="2" xfId="0" applyFont="1" applyFill="1" applyBorder="1" applyAlignment="1">
      <alignment horizontal="left" vertical="center"/>
    </xf>
    <xf numFmtId="0" fontId="10" fillId="9" borderId="5" xfId="0" applyFont="1" applyFill="1" applyBorder="1" applyAlignment="1">
      <alignment horizontal="left" vertical="center"/>
    </xf>
    <xf numFmtId="0" fontId="10" fillId="9" borderId="3" xfId="0" applyFont="1" applyFill="1" applyBorder="1" applyAlignment="1">
      <alignment horizontal="left" vertical="center"/>
    </xf>
    <xf numFmtId="0" fontId="11" fillId="5" borderId="6" xfId="0" applyFont="1" applyFill="1" applyBorder="1" applyAlignment="1">
      <alignment horizontal="center" vertical="top" wrapText="1"/>
    </xf>
    <xf numFmtId="0" fontId="11" fillId="5" borderId="7" xfId="0" applyFont="1" applyFill="1" applyBorder="1" applyAlignment="1">
      <alignment horizontal="center" vertical="top" wrapText="1"/>
    </xf>
    <xf numFmtId="0" fontId="11" fillId="5" borderId="1" xfId="0" applyFont="1" applyFill="1" applyBorder="1" applyAlignment="1">
      <alignment horizontal="center" vertical="center"/>
    </xf>
    <xf numFmtId="0" fontId="20" fillId="9" borderId="1" xfId="2" applyFont="1" applyFill="1" applyBorder="1" applyAlignment="1">
      <alignment horizontal="center" vertical="center" wrapText="1"/>
    </xf>
    <xf numFmtId="9" fontId="8" fillId="9" borderId="2" xfId="0" applyNumberFormat="1" applyFont="1" applyFill="1" applyBorder="1" applyAlignment="1">
      <alignment horizontal="center" vertical="center" wrapText="1"/>
    </xf>
    <xf numFmtId="0" fontId="11" fillId="9" borderId="2" xfId="0" applyFont="1" applyFill="1" applyBorder="1" applyAlignment="1">
      <alignment horizontal="center" vertical="center"/>
    </xf>
    <xf numFmtId="0" fontId="11" fillId="9" borderId="3" xfId="0" applyFont="1" applyFill="1" applyBorder="1" applyAlignment="1">
      <alignment horizontal="center" vertical="center"/>
    </xf>
    <xf numFmtId="164" fontId="8" fillId="9" borderId="1" xfId="3" applyNumberFormat="1" applyFont="1" applyFill="1" applyBorder="1" applyAlignment="1">
      <alignment horizontal="center" vertical="center"/>
    </xf>
    <xf numFmtId="14" fontId="8" fillId="9" borderId="1" xfId="0" applyNumberFormat="1" applyFont="1" applyFill="1" applyBorder="1" applyAlignment="1">
      <alignment horizontal="center" vertical="center"/>
    </xf>
    <xf numFmtId="0" fontId="22" fillId="9" borderId="1" xfId="0" applyFont="1" applyFill="1" applyBorder="1" applyAlignment="1">
      <alignment horizontal="center" vertical="center" wrapText="1"/>
    </xf>
    <xf numFmtId="0" fontId="17" fillId="9" borderId="2" xfId="2" applyFill="1" applyBorder="1" applyAlignment="1" applyProtection="1">
      <alignment horizontal="center" vertical="center"/>
      <protection locked="0"/>
    </xf>
    <xf numFmtId="0" fontId="8" fillId="9" borderId="12" xfId="0" applyFont="1" applyFill="1" applyBorder="1">
      <alignment vertical="center"/>
    </xf>
    <xf numFmtId="0" fontId="11" fillId="9" borderId="12" xfId="0" applyFont="1" applyFill="1" applyBorder="1" applyAlignment="1">
      <alignment horizontal="center" vertical="center"/>
    </xf>
    <xf numFmtId="0" fontId="11" fillId="9" borderId="12" xfId="0" applyFont="1" applyFill="1" applyBorder="1" applyAlignment="1">
      <alignment horizontal="center" vertical="center" wrapText="1"/>
    </xf>
    <xf numFmtId="0" fontId="5" fillId="9" borderId="2" xfId="0" applyFont="1" applyFill="1" applyBorder="1" applyAlignment="1">
      <alignment horizontal="left" vertical="center" wrapText="1"/>
    </xf>
    <xf numFmtId="0" fontId="5" fillId="9" borderId="5" xfId="0" applyFont="1" applyFill="1" applyBorder="1" applyAlignment="1">
      <alignment horizontal="left" vertical="center" wrapText="1"/>
    </xf>
    <xf numFmtId="0" fontId="5" fillId="9" borderId="3" xfId="0" applyFont="1" applyFill="1" applyBorder="1" applyAlignment="1">
      <alignment horizontal="left" vertical="center" wrapText="1"/>
    </xf>
    <xf numFmtId="0" fontId="8" fillId="9" borderId="10" xfId="0" applyFont="1" applyFill="1" applyBorder="1" applyAlignment="1">
      <alignment horizontal="left" vertical="center" wrapText="1"/>
    </xf>
    <xf numFmtId="0" fontId="8" fillId="9" borderId="2" xfId="0" applyFont="1" applyFill="1" applyBorder="1" applyAlignment="1">
      <alignment horizontal="left" vertical="center" wrapText="1"/>
    </xf>
    <xf numFmtId="0" fontId="8" fillId="9" borderId="5" xfId="0" applyFont="1" applyFill="1" applyBorder="1" applyAlignment="1">
      <alignment horizontal="left" vertical="center" wrapText="1"/>
    </xf>
    <xf numFmtId="0" fontId="8" fillId="9" borderId="3" xfId="0" applyFont="1" applyFill="1" applyBorder="1" applyAlignment="1">
      <alignment horizontal="left" vertical="center" wrapText="1"/>
    </xf>
    <xf numFmtId="0" fontId="8" fillId="9" borderId="9" xfId="0" applyFont="1" applyFill="1" applyBorder="1" applyAlignment="1">
      <alignment horizontal="left" vertical="center" wrapText="1"/>
    </xf>
    <xf numFmtId="0" fontId="5" fillId="9" borderId="0" xfId="0" applyFont="1" applyFill="1" applyAlignment="1">
      <alignment vertical="center" wrapText="1"/>
    </xf>
    <xf numFmtId="0" fontId="23" fillId="9" borderId="2" xfId="0" applyFont="1" applyFill="1" applyBorder="1" applyAlignment="1">
      <alignment horizontal="left" vertical="center" wrapText="1"/>
    </xf>
    <xf numFmtId="0" fontId="23" fillId="9" borderId="5" xfId="0" applyFont="1" applyFill="1" applyBorder="1" applyAlignment="1">
      <alignment horizontal="left" vertical="center" wrapText="1"/>
    </xf>
    <xf numFmtId="0" fontId="23" fillId="9" borderId="1" xfId="0" applyFont="1" applyFill="1" applyBorder="1" applyAlignment="1">
      <alignment horizontal="left" vertical="center" wrapText="1"/>
    </xf>
    <xf numFmtId="0" fontId="23" fillId="9" borderId="5" xfId="0" applyFont="1" applyFill="1" applyBorder="1" applyAlignment="1">
      <alignment horizontal="left" vertical="center"/>
    </xf>
    <xf numFmtId="0" fontId="23" fillId="9" borderId="3" xfId="0" applyFont="1" applyFill="1" applyBorder="1" applyAlignment="1">
      <alignment horizontal="left" vertical="center"/>
    </xf>
    <xf numFmtId="0" fontId="25" fillId="9" borderId="1" xfId="2" applyFont="1" applyFill="1" applyBorder="1" applyAlignment="1">
      <alignment vertical="center" wrapText="1"/>
    </xf>
    <xf numFmtId="14" fontId="8" fillId="9" borderId="1" xfId="0" applyNumberFormat="1" applyFont="1" applyFill="1" applyBorder="1" applyAlignment="1">
      <alignment horizontal="center" vertical="center" wrapText="1"/>
    </xf>
    <xf numFmtId="0" fontId="26" fillId="9" borderId="1" xfId="0" applyFont="1" applyFill="1" applyBorder="1" applyAlignment="1">
      <alignment horizontal="center" vertical="center" wrapText="1"/>
    </xf>
    <xf numFmtId="14" fontId="26" fillId="9" borderId="1" xfId="0" applyNumberFormat="1" applyFont="1" applyFill="1" applyBorder="1" applyAlignment="1">
      <alignment horizontal="center" vertical="center" wrapText="1"/>
    </xf>
    <xf numFmtId="0" fontId="26" fillId="9" borderId="2"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3" xfId="0" applyFont="1" applyFill="1" applyBorder="1" applyAlignment="1">
      <alignment horizontal="center" vertical="center" wrapText="1"/>
    </xf>
    <xf numFmtId="0" fontId="26" fillId="9" borderId="1" xfId="0" applyFont="1" applyFill="1" applyBorder="1" applyAlignment="1">
      <alignment horizontal="center" vertical="center"/>
    </xf>
    <xf numFmtId="14" fontId="26" fillId="9" borderId="1" xfId="0" applyNumberFormat="1" applyFont="1" applyFill="1" applyBorder="1" applyAlignment="1">
      <alignment horizontal="center" vertical="center"/>
    </xf>
    <xf numFmtId="0" fontId="5" fillId="10" borderId="1" xfId="0" applyFont="1" applyFill="1" applyBorder="1">
      <alignment vertical="center"/>
    </xf>
    <xf numFmtId="0" fontId="5" fillId="10" borderId="1" xfId="0" applyFont="1" applyFill="1" applyBorder="1" applyAlignment="1">
      <alignment horizontal="left" vertical="center"/>
    </xf>
    <xf numFmtId="0" fontId="5" fillId="10" borderId="1" xfId="0" applyFont="1" applyFill="1" applyBorder="1" applyAlignment="1">
      <alignment vertical="center" wrapText="1"/>
    </xf>
    <xf numFmtId="3" fontId="5" fillId="9" borderId="1" xfId="0" applyNumberFormat="1" applyFont="1" applyFill="1" applyBorder="1">
      <alignment vertical="center"/>
    </xf>
    <xf numFmtId="0" fontId="5" fillId="9" borderId="1" xfId="0" applyFont="1" applyFill="1" applyBorder="1">
      <alignment vertical="center"/>
    </xf>
    <xf numFmtId="0" fontId="5" fillId="9" borderId="1" xfId="0" applyFont="1" applyFill="1" applyBorder="1" applyAlignment="1">
      <alignment horizontal="left" vertical="center"/>
    </xf>
    <xf numFmtId="0" fontId="5" fillId="9" borderId="1" xfId="0" applyFont="1" applyFill="1" applyBorder="1" applyAlignment="1">
      <alignment vertical="center" wrapText="1"/>
    </xf>
    <xf numFmtId="0" fontId="12" fillId="9" borderId="1" xfId="0" applyFont="1" applyFill="1" applyBorder="1" applyAlignment="1">
      <alignment horizontal="center" vertical="center"/>
    </xf>
    <xf numFmtId="3" fontId="12" fillId="9" borderId="1" xfId="0" applyNumberFormat="1" applyFont="1" applyFill="1" applyBorder="1">
      <alignment vertical="center"/>
    </xf>
    <xf numFmtId="9" fontId="8" fillId="9" borderId="1" xfId="0" applyNumberFormat="1" applyFont="1" applyFill="1" applyBorder="1" applyAlignment="1">
      <alignment horizontal="center" vertical="center" wrapText="1"/>
    </xf>
  </cellXfs>
  <cellStyles count="4">
    <cellStyle name="Hipervínculo" xfId="2" builtinId="8"/>
    <cellStyle name="Millares" xfId="3"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Salarios por Objeto de Gasto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barChart>
        <c:barDir val="bar"/>
        <c:grouping val="clustered"/>
        <c:varyColors val="0"/>
        <c:ser>
          <c:idx val="0"/>
          <c:order val="0"/>
          <c:tx>
            <c:v>PRESUPUESTADO</c:v>
          </c:tx>
          <c:spPr>
            <a:solidFill>
              <a:schemeClr val="accent1"/>
            </a:solidFill>
            <a:ln>
              <a:noFill/>
            </a:ln>
            <a:effectLst/>
          </c:spPr>
          <c:invertIfNegative val="0"/>
          <c:cat>
            <c:strRef>
              <c:f>[1]Hoja1!$C$96:$C$107</c:f>
              <c:strCache>
                <c:ptCount val="12"/>
                <c:pt idx="0">
                  <c:v>SUELDOS</c:v>
                </c:pt>
                <c:pt idx="1">
                  <c:v>GASTOS DE REPRESENTACION</c:v>
                </c:pt>
                <c:pt idx="2">
                  <c:v>AGUINALDO</c:v>
                </c:pt>
                <c:pt idx="3">
                  <c:v>REMUNERACIÓN EXTRAORDINARIA</c:v>
                </c:pt>
                <c:pt idx="4">
                  <c:v>REMUNERACION ADICIONAL</c:v>
                </c:pt>
                <c:pt idx="5">
                  <c:v>SUBSIDIO FAMILIAR</c:v>
                </c:pt>
                <c:pt idx="6">
                  <c:v>BONIFICACIONES Y GRATIFICACIONES</c:v>
                </c:pt>
                <c:pt idx="7">
                  <c:v>GRATIFICACIONES POR SERVICIOS ESPECIALES</c:v>
                </c:pt>
                <c:pt idx="8">
                  <c:v>CONTRATACION DEL PERSONAL TECNICO</c:v>
                </c:pt>
                <c:pt idx="9">
                  <c:v>JORNALES</c:v>
                </c:pt>
                <c:pt idx="10">
                  <c:v>HONORARIOS PROFESIONALES</c:v>
                </c:pt>
                <c:pt idx="11">
                  <c:v>OTROS GASTOS DEL PERSONAL</c:v>
                </c:pt>
              </c:strCache>
            </c:strRef>
          </c:cat>
          <c:val>
            <c:numRef>
              <c:f>[1]Hoja1!$D$96:$D$107</c:f>
              <c:numCache>
                <c:formatCode>General</c:formatCode>
                <c:ptCount val="12"/>
                <c:pt idx="0">
                  <c:v>12937973148</c:v>
                </c:pt>
                <c:pt idx="1">
                  <c:v>476214000</c:v>
                </c:pt>
                <c:pt idx="2">
                  <c:v>1117848929</c:v>
                </c:pt>
                <c:pt idx="3">
                  <c:v>617333416</c:v>
                </c:pt>
                <c:pt idx="4">
                  <c:v>425863008</c:v>
                </c:pt>
                <c:pt idx="5">
                  <c:v>728300000</c:v>
                </c:pt>
                <c:pt idx="6">
                  <c:v>3024010080</c:v>
                </c:pt>
                <c:pt idx="7">
                  <c:v>108000000</c:v>
                </c:pt>
                <c:pt idx="8">
                  <c:v>284075000</c:v>
                </c:pt>
                <c:pt idx="9">
                  <c:v>3065965597</c:v>
                </c:pt>
                <c:pt idx="10">
                  <c:v>3379469600</c:v>
                </c:pt>
                <c:pt idx="11">
                  <c:v>907314396</c:v>
                </c:pt>
              </c:numCache>
            </c:numRef>
          </c:val>
          <c:extLst>
            <c:ext xmlns:c16="http://schemas.microsoft.com/office/drawing/2014/chart" uri="{C3380CC4-5D6E-409C-BE32-E72D297353CC}">
              <c16:uniqueId val="{00000000-3731-BE43-9399-6CE1680F440A}"/>
            </c:ext>
          </c:extLst>
        </c:ser>
        <c:ser>
          <c:idx val="1"/>
          <c:order val="1"/>
          <c:tx>
            <c:v>EJECUTADO</c:v>
          </c:tx>
          <c:spPr>
            <a:solidFill>
              <a:schemeClr val="accent2"/>
            </a:solidFill>
            <a:ln>
              <a:noFill/>
            </a:ln>
            <a:effectLst/>
          </c:spPr>
          <c:invertIfNegative val="0"/>
          <c:cat>
            <c:strRef>
              <c:f>[1]Hoja1!$C$96:$C$107</c:f>
              <c:strCache>
                <c:ptCount val="12"/>
                <c:pt idx="0">
                  <c:v>SUELDOS</c:v>
                </c:pt>
                <c:pt idx="1">
                  <c:v>GASTOS DE REPRESENTACION</c:v>
                </c:pt>
                <c:pt idx="2">
                  <c:v>AGUINALDO</c:v>
                </c:pt>
                <c:pt idx="3">
                  <c:v>REMUNERACIÓN EXTRAORDINARIA</c:v>
                </c:pt>
                <c:pt idx="4">
                  <c:v>REMUNERACION ADICIONAL</c:v>
                </c:pt>
                <c:pt idx="5">
                  <c:v>SUBSIDIO FAMILIAR</c:v>
                </c:pt>
                <c:pt idx="6">
                  <c:v>BONIFICACIONES Y GRATIFICACIONES</c:v>
                </c:pt>
                <c:pt idx="7">
                  <c:v>GRATIFICACIONES POR SERVICIOS ESPECIALES</c:v>
                </c:pt>
                <c:pt idx="8">
                  <c:v>CONTRATACION DEL PERSONAL TECNICO</c:v>
                </c:pt>
                <c:pt idx="9">
                  <c:v>JORNALES</c:v>
                </c:pt>
                <c:pt idx="10">
                  <c:v>HONORARIOS PROFESIONALES</c:v>
                </c:pt>
                <c:pt idx="11">
                  <c:v>OTROS GASTOS DEL PERSONAL</c:v>
                </c:pt>
              </c:strCache>
            </c:strRef>
          </c:cat>
          <c:val>
            <c:numRef>
              <c:f>[1]Hoja1!$E$96:$E$107</c:f>
              <c:numCache>
                <c:formatCode>General</c:formatCode>
                <c:ptCount val="12"/>
                <c:pt idx="0">
                  <c:v>2578540524</c:v>
                </c:pt>
                <c:pt idx="1">
                  <c:v>107934800</c:v>
                </c:pt>
                <c:pt idx="2">
                  <c:v>0</c:v>
                </c:pt>
                <c:pt idx="3">
                  <c:v>72583795</c:v>
                </c:pt>
                <c:pt idx="4">
                  <c:v>40589199</c:v>
                </c:pt>
                <c:pt idx="5">
                  <c:v>727837495</c:v>
                </c:pt>
                <c:pt idx="6">
                  <c:v>777890024</c:v>
                </c:pt>
                <c:pt idx="7">
                  <c:v>9000000</c:v>
                </c:pt>
                <c:pt idx="8">
                  <c:v>70260642</c:v>
                </c:pt>
                <c:pt idx="9">
                  <c:v>708546045</c:v>
                </c:pt>
                <c:pt idx="10">
                  <c:v>488946274</c:v>
                </c:pt>
                <c:pt idx="11">
                  <c:v>292702739</c:v>
                </c:pt>
              </c:numCache>
            </c:numRef>
          </c:val>
          <c:extLst>
            <c:ext xmlns:c16="http://schemas.microsoft.com/office/drawing/2014/chart" uri="{C3380CC4-5D6E-409C-BE32-E72D297353CC}">
              <c16:uniqueId val="{00000001-3731-BE43-9399-6CE1680F440A}"/>
            </c:ext>
          </c:extLst>
        </c:ser>
        <c:dLbls>
          <c:showLegendKey val="0"/>
          <c:showVal val="0"/>
          <c:showCatName val="0"/>
          <c:showSerName val="0"/>
          <c:showPercent val="0"/>
          <c:showBubbleSize val="0"/>
        </c:dLbls>
        <c:gapWidth val="182"/>
        <c:axId val="1103141695"/>
        <c:axId val="966176831"/>
      </c:barChart>
      <c:catAx>
        <c:axId val="11031416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966176831"/>
        <c:crosses val="autoZero"/>
        <c:auto val="1"/>
        <c:lblAlgn val="ctr"/>
        <c:lblOffset val="100"/>
        <c:noMultiLvlLbl val="0"/>
      </c:catAx>
      <c:valAx>
        <c:axId val="96617683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103141695"/>
        <c:crosses val="autoZero"/>
        <c:crossBetween val="between"/>
      </c:valAx>
      <c:spPr>
        <a:noFill/>
        <a:ln>
          <a:noFill/>
        </a:ln>
        <a:effectLst/>
      </c:spPr>
    </c:plotArea>
    <c:legend>
      <c:legendPos val="r"/>
      <c:layout>
        <c:manualLayout>
          <c:xMode val="edge"/>
          <c:yMode val="edge"/>
          <c:x val="0.84908014008634436"/>
          <c:y val="0.4885788708994242"/>
          <c:w val="0.15091985991365564"/>
          <c:h val="0.100639675269239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Gastos Corrientes</a:t>
            </a:r>
            <a:r>
              <a:rPr lang="es-PY" baseline="0"/>
              <a:t> y de Capital por Objeto de Gasto</a:t>
            </a:r>
            <a:endParaRPr lang="es-PY"/>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barChart>
        <c:barDir val="bar"/>
        <c:grouping val="clustered"/>
        <c:varyColors val="0"/>
        <c:ser>
          <c:idx val="0"/>
          <c:order val="0"/>
          <c:tx>
            <c:v>PRESUPUESTADO</c:v>
          </c:tx>
          <c:spPr>
            <a:solidFill>
              <a:schemeClr val="accent1"/>
            </a:solidFill>
            <a:ln>
              <a:noFill/>
            </a:ln>
            <a:effectLst/>
          </c:spPr>
          <c:invertIfNegative val="0"/>
          <c:cat>
            <c:strRef>
              <c:f>[1]Hoja1!$C$108:$C$172</c:f>
              <c:strCache>
                <c:ptCount val="65"/>
                <c:pt idx="0">
                  <c:v>ENERGIA ELECTRICA</c:v>
                </c:pt>
                <c:pt idx="1">
                  <c:v>AGUA</c:v>
                </c:pt>
                <c:pt idx="2">
                  <c:v>TELEFONO, TELEFAX Y OTROS SERVICIOS DE TELECOMUNICACIONES</c:v>
                </c:pt>
                <c:pt idx="3">
                  <c:v>CORREOS Y OTROS SERVICIOS POSTALES</c:v>
                </c:pt>
                <c:pt idx="4">
                  <c:v>TRANSPORTE</c:v>
                </c:pt>
                <c:pt idx="5">
                  <c:v>TRANSPORTE DE PERSONAS</c:v>
                </c:pt>
                <c:pt idx="6">
                  <c:v>PASAJES Y VIATICOS</c:v>
                </c:pt>
                <c:pt idx="7">
                  <c:v>VIATICOS Y MOVILIDAD</c:v>
                </c:pt>
                <c:pt idx="8">
                  <c:v>PASAJES Y VIATICOS VARIOS</c:v>
                </c:pt>
                <c:pt idx="9">
                  <c:v>MANTENIMIENTO Y REPARACIONES MENORES DE EDIFICIOS Y LOCALES</c:v>
                </c:pt>
                <c:pt idx="10">
                  <c:v>MANTENIMIENTO Y REPARACIONES MENORES DE MAQUINARIAS, EQUIPOS</c:v>
                </c:pt>
                <c:pt idx="11">
                  <c:v>MANTEMIENTOS Y REPARACIONES MENORES DE EQUIPOS DE TRANSPORTE</c:v>
                </c:pt>
                <c:pt idx="12">
                  <c:v>SERVICIO DE LIMPIEZA, ASEO Y FUMIGACION</c:v>
                </c:pt>
                <c:pt idx="13">
                  <c:v>MANTENIMIENTO Y REPACIONES MENORES DE INSTALACIONES</c:v>
                </c:pt>
                <c:pt idx="14">
                  <c:v>ALQUILER  DE EDIFICIOS Y LOCALES</c:v>
                </c:pt>
                <c:pt idx="15">
                  <c:v>DE INFORMATICA Y SISTEMAS COMPUTARIZADOS</c:v>
                </c:pt>
                <c:pt idx="16">
                  <c:v>IMPRENTA, PUBLICACIONES Y REPRODUCCIONES</c:v>
                </c:pt>
                <c:pt idx="17">
                  <c:v>SERVICIOS BANCARIOS</c:v>
                </c:pt>
                <c:pt idx="18">
                  <c:v>PRIMAS Y GASTOS DE SEGUROS</c:v>
                </c:pt>
                <c:pt idx="19">
                  <c:v>PUBLICIDAD Y PROPAGANDA</c:v>
                </c:pt>
                <c:pt idx="20">
                  <c:v>CONSULTORIAS, ASESORIAS E INVESTIGACIONES</c:v>
                </c:pt>
                <c:pt idx="21">
                  <c:v>PROMOCIONES Y EXPOSICIONES</c:v>
                </c:pt>
                <c:pt idx="22">
                  <c:v>SERVICIOS DE COMUNICACIONES</c:v>
                </c:pt>
                <c:pt idx="23">
                  <c:v>SERVICIOS TECNICOS Y PROFESIONALES</c:v>
                </c:pt>
                <c:pt idx="24">
                  <c:v>SEGURO MÉDICO</c:v>
                </c:pt>
                <c:pt idx="25">
                  <c:v>SERVICIO DE CEREMONIAL</c:v>
                </c:pt>
                <c:pt idx="26">
                  <c:v>SERVICIO DE VIGILANCIA</c:v>
                </c:pt>
                <c:pt idx="27">
                  <c:v>SERVICIO DE CATERING</c:v>
                </c:pt>
                <c:pt idx="28">
                  <c:v>SERVICIO EN GENERAL</c:v>
                </c:pt>
                <c:pt idx="29">
                  <c:v>CAPACITACION DEL PERSONAL  DEL ESTADO</c:v>
                </c:pt>
                <c:pt idx="30">
                  <c:v>CAPACITACION ESPECILIZADA</c:v>
                </c:pt>
                <c:pt idx="31">
                  <c:v>ALIMENTOS PARA LAS PERSONAS</c:v>
                </c:pt>
                <c:pt idx="32">
                  <c:v>CONFECCIONES TEXTILES</c:v>
                </c:pt>
                <c:pt idx="33">
                  <c:v>PAPEL DE ESCRITORIO Y CARTON</c:v>
                </c:pt>
                <c:pt idx="34">
                  <c:v>PRODUCTOS DE ARTES GRAFICAS</c:v>
                </c:pt>
                <c:pt idx="35">
                  <c:v>PRODUCTOS DE PAPEL Y CARTON</c:v>
                </c:pt>
                <c:pt idx="36">
                  <c:v>LIBROS, REVISTAS Y PERIODICOS</c:v>
                </c:pt>
                <c:pt idx="37">
                  <c:v>ELEMENTOS DE LIMPIEZA</c:v>
                </c:pt>
                <c:pt idx="38">
                  <c:v>UTILES DE ESCRITORIO</c:v>
                </c:pt>
                <c:pt idx="39">
                  <c:v>UTILES Y MATERIALES ELECTRICOS</c:v>
                </c:pt>
                <c:pt idx="40">
                  <c:v>PRODUCTOS DE VIDRIOS, LOZA Y PORCELANA</c:v>
                </c:pt>
                <c:pt idx="41">
                  <c:v>REPUESTOS Y ACCESORIOS MENORES</c:v>
                </c:pt>
                <c:pt idx="42">
                  <c:v>COMPUESTOS QUIMICOS</c:v>
                </c:pt>
                <c:pt idx="43">
                  <c:v>PRODUCTOS FARMACEUTICOS</c:v>
                </c:pt>
                <c:pt idx="44">
                  <c:v>INSECTICIDAS, FUMIGANTES Y OTROS</c:v>
                </c:pt>
                <c:pt idx="45">
                  <c:v>TINTAS, PINTURAS Y COLORANTES</c:v>
                </c:pt>
                <c:pt idx="46">
                  <c:v>UTILES Y MATERIALES QUIRURGICOS Y DE LAB</c:v>
                </c:pt>
                <c:pt idx="47">
                  <c:v>COMBUSTIBLES </c:v>
                </c:pt>
                <c:pt idx="48">
                  <c:v>ARTICULOS DE CAUCHO</c:v>
                </c:pt>
                <c:pt idx="49">
                  <c:v>CUBIERTAS Y CÁMARAS DE AIRE</c:v>
                </c:pt>
                <c:pt idx="50">
                  <c:v>HERRAMIENTAS MENORES</c:v>
                </c:pt>
                <c:pt idx="51">
                  <c:v>ARTICULOS DE PLASTICOS</c:v>
                </c:pt>
                <c:pt idx="52">
                  <c:v>PRODUCTOS E INSUMOS  METÁLICOS</c:v>
                </c:pt>
                <c:pt idx="53">
                  <c:v>PRODUCTOS E INSUMOS NO METÁLICOS</c:v>
                </c:pt>
                <c:pt idx="54">
                  <c:v>BIENES DE CONSUMOS VARIOS</c:v>
                </c:pt>
                <c:pt idx="55">
                  <c:v>HERRAMIENTAS, APARATOS E INSTRUMENTOS EN GRAL </c:v>
                </c:pt>
                <c:pt idx="56">
                  <c:v>ADQUISICION DE MUEBLES Y ENSERES</c:v>
                </c:pt>
                <c:pt idx="57">
                  <c:v>ADQUISICION DE EQUIPOS DE OFICINA Y COMPUTACIÓN</c:v>
                </c:pt>
                <c:pt idx="58">
                  <c:v>ADQUISICION DE EQUIPOS DE COMPUTACION</c:v>
                </c:pt>
                <c:pt idx="59">
                  <c:v>ACTIVOS INTAGIBLES</c:v>
                </c:pt>
                <c:pt idx="60">
                  <c:v>BECAS</c:v>
                </c:pt>
                <c:pt idx="61">
                  <c:v>APORTE A ENTIDADES EDUCATIVAS E INST. SIN FINES DE LUCRO</c:v>
                </c:pt>
                <c:pt idx="62">
                  <c:v>TRANSFERENCIAS CORRIENTES AL SECTOR EXTERNO</c:v>
                </c:pt>
                <c:pt idx="63">
                  <c:v>TRANSFERENCIAS CORRIENTES DEL SECTOR PRIVADO</c:v>
                </c:pt>
                <c:pt idx="64">
                  <c:v>PAGO DE IMPUESTOS, TASA, GASTOS JUDICIALES Y OTROS</c:v>
                </c:pt>
              </c:strCache>
            </c:strRef>
          </c:cat>
          <c:val>
            <c:numRef>
              <c:f>[1]Hoja1!$D$108:$D$172</c:f>
              <c:numCache>
                <c:formatCode>General</c:formatCode>
                <c:ptCount val="65"/>
                <c:pt idx="0">
                  <c:v>435000000</c:v>
                </c:pt>
                <c:pt idx="1">
                  <c:v>64950000</c:v>
                </c:pt>
                <c:pt idx="2">
                  <c:v>324050000</c:v>
                </c:pt>
                <c:pt idx="3">
                  <c:v>115000000</c:v>
                </c:pt>
                <c:pt idx="4">
                  <c:v>2000000</c:v>
                </c:pt>
                <c:pt idx="5">
                  <c:v>465000000</c:v>
                </c:pt>
                <c:pt idx="6">
                  <c:v>744093694</c:v>
                </c:pt>
                <c:pt idx="7">
                  <c:v>2316633885</c:v>
                </c:pt>
                <c:pt idx="8">
                  <c:v>150000000</c:v>
                </c:pt>
                <c:pt idx="9">
                  <c:v>643291264</c:v>
                </c:pt>
                <c:pt idx="10">
                  <c:v>692000000</c:v>
                </c:pt>
                <c:pt idx="11">
                  <c:v>515000000</c:v>
                </c:pt>
                <c:pt idx="12">
                  <c:v>2298000000</c:v>
                </c:pt>
                <c:pt idx="13">
                  <c:v>5000000</c:v>
                </c:pt>
                <c:pt idx="14">
                  <c:v>1528000000</c:v>
                </c:pt>
                <c:pt idx="15">
                  <c:v>13400000</c:v>
                </c:pt>
                <c:pt idx="16">
                  <c:v>664899992</c:v>
                </c:pt>
                <c:pt idx="17">
                  <c:v>20000000</c:v>
                </c:pt>
                <c:pt idx="18">
                  <c:v>701000000</c:v>
                </c:pt>
                <c:pt idx="19">
                  <c:v>7272558189</c:v>
                </c:pt>
                <c:pt idx="20">
                  <c:v>1265545357</c:v>
                </c:pt>
                <c:pt idx="21">
                  <c:v>6627882000</c:v>
                </c:pt>
                <c:pt idx="22">
                  <c:v>560000000</c:v>
                </c:pt>
                <c:pt idx="23">
                  <c:v>0</c:v>
                </c:pt>
                <c:pt idx="24">
                  <c:v>3591190000</c:v>
                </c:pt>
                <c:pt idx="25">
                  <c:v>490000000</c:v>
                </c:pt>
                <c:pt idx="26">
                  <c:v>3501206250</c:v>
                </c:pt>
                <c:pt idx="27">
                  <c:v>310000570</c:v>
                </c:pt>
                <c:pt idx="28">
                  <c:v>13702500</c:v>
                </c:pt>
                <c:pt idx="29">
                  <c:v>60000000</c:v>
                </c:pt>
                <c:pt idx="30">
                  <c:v>0</c:v>
                </c:pt>
                <c:pt idx="31">
                  <c:v>53664000</c:v>
                </c:pt>
                <c:pt idx="32">
                  <c:v>10000000</c:v>
                </c:pt>
                <c:pt idx="33">
                  <c:v>85000000</c:v>
                </c:pt>
                <c:pt idx="34">
                  <c:v>40089000</c:v>
                </c:pt>
                <c:pt idx="35">
                  <c:v>10000000</c:v>
                </c:pt>
                <c:pt idx="36">
                  <c:v>36195500</c:v>
                </c:pt>
                <c:pt idx="37">
                  <c:v>10937500</c:v>
                </c:pt>
                <c:pt idx="38">
                  <c:v>326929755</c:v>
                </c:pt>
                <c:pt idx="39">
                  <c:v>210000000</c:v>
                </c:pt>
                <c:pt idx="40">
                  <c:v>5850000</c:v>
                </c:pt>
                <c:pt idx="41">
                  <c:v>4000000</c:v>
                </c:pt>
                <c:pt idx="42">
                  <c:v>28000000</c:v>
                </c:pt>
                <c:pt idx="43">
                  <c:v>5000000</c:v>
                </c:pt>
                <c:pt idx="44">
                  <c:v>36250000</c:v>
                </c:pt>
                <c:pt idx="45">
                  <c:v>210095750</c:v>
                </c:pt>
                <c:pt idx="46">
                  <c:v>2560000</c:v>
                </c:pt>
                <c:pt idx="47">
                  <c:v>1137784000</c:v>
                </c:pt>
                <c:pt idx="48">
                  <c:v>5140000</c:v>
                </c:pt>
                <c:pt idx="49">
                  <c:v>12000000</c:v>
                </c:pt>
                <c:pt idx="50">
                  <c:v>2000000</c:v>
                </c:pt>
                <c:pt idx="51">
                  <c:v>1710000</c:v>
                </c:pt>
                <c:pt idx="52">
                  <c:v>10000000</c:v>
                </c:pt>
                <c:pt idx="53">
                  <c:v>6500000</c:v>
                </c:pt>
                <c:pt idx="54">
                  <c:v>125540000</c:v>
                </c:pt>
                <c:pt idx="55">
                  <c:v>32800000</c:v>
                </c:pt>
                <c:pt idx="56">
                  <c:v>108000000</c:v>
                </c:pt>
                <c:pt idx="57">
                  <c:v>30000000</c:v>
                </c:pt>
                <c:pt idx="58">
                  <c:v>287500000</c:v>
                </c:pt>
                <c:pt idx="59">
                  <c:v>100000000</c:v>
                </c:pt>
                <c:pt idx="60">
                  <c:v>432000000</c:v>
                </c:pt>
                <c:pt idx="61">
                  <c:v>1232766742</c:v>
                </c:pt>
                <c:pt idx="62">
                  <c:v>425000000</c:v>
                </c:pt>
                <c:pt idx="63">
                  <c:v>470000000</c:v>
                </c:pt>
                <c:pt idx="64">
                  <c:v>1200000000</c:v>
                </c:pt>
              </c:numCache>
            </c:numRef>
          </c:val>
          <c:extLst>
            <c:ext xmlns:c16="http://schemas.microsoft.com/office/drawing/2014/chart" uri="{C3380CC4-5D6E-409C-BE32-E72D297353CC}">
              <c16:uniqueId val="{00000000-A1DB-2B45-A612-CC851C2D8D75}"/>
            </c:ext>
          </c:extLst>
        </c:ser>
        <c:ser>
          <c:idx val="1"/>
          <c:order val="1"/>
          <c:tx>
            <c:v>EJECUTADO</c:v>
          </c:tx>
          <c:spPr>
            <a:solidFill>
              <a:schemeClr val="accent2"/>
            </a:solidFill>
            <a:ln>
              <a:noFill/>
            </a:ln>
            <a:effectLst/>
          </c:spPr>
          <c:invertIfNegative val="0"/>
          <c:cat>
            <c:strRef>
              <c:f>[1]Hoja1!$C$108:$C$172</c:f>
              <c:strCache>
                <c:ptCount val="65"/>
                <c:pt idx="0">
                  <c:v>ENERGIA ELECTRICA</c:v>
                </c:pt>
                <c:pt idx="1">
                  <c:v>AGUA</c:v>
                </c:pt>
                <c:pt idx="2">
                  <c:v>TELEFONO, TELEFAX Y OTROS SERVICIOS DE TELECOMUNICACIONES</c:v>
                </c:pt>
                <c:pt idx="3">
                  <c:v>CORREOS Y OTROS SERVICIOS POSTALES</c:v>
                </c:pt>
                <c:pt idx="4">
                  <c:v>TRANSPORTE</c:v>
                </c:pt>
                <c:pt idx="5">
                  <c:v>TRANSPORTE DE PERSONAS</c:v>
                </c:pt>
                <c:pt idx="6">
                  <c:v>PASAJES Y VIATICOS</c:v>
                </c:pt>
                <c:pt idx="7">
                  <c:v>VIATICOS Y MOVILIDAD</c:v>
                </c:pt>
                <c:pt idx="8">
                  <c:v>PASAJES Y VIATICOS VARIOS</c:v>
                </c:pt>
                <c:pt idx="9">
                  <c:v>MANTENIMIENTO Y REPARACIONES MENORES DE EDIFICIOS Y LOCALES</c:v>
                </c:pt>
                <c:pt idx="10">
                  <c:v>MANTENIMIENTO Y REPARACIONES MENORES DE MAQUINARIAS, EQUIPOS</c:v>
                </c:pt>
                <c:pt idx="11">
                  <c:v>MANTEMIENTOS Y REPARACIONES MENORES DE EQUIPOS DE TRANSPORTE</c:v>
                </c:pt>
                <c:pt idx="12">
                  <c:v>SERVICIO DE LIMPIEZA, ASEO Y FUMIGACION</c:v>
                </c:pt>
                <c:pt idx="13">
                  <c:v>MANTENIMIENTO Y REPACIONES MENORES DE INSTALACIONES</c:v>
                </c:pt>
                <c:pt idx="14">
                  <c:v>ALQUILER  DE EDIFICIOS Y LOCALES</c:v>
                </c:pt>
                <c:pt idx="15">
                  <c:v>DE INFORMATICA Y SISTEMAS COMPUTARIZADOS</c:v>
                </c:pt>
                <c:pt idx="16">
                  <c:v>IMPRENTA, PUBLICACIONES Y REPRODUCCIONES</c:v>
                </c:pt>
                <c:pt idx="17">
                  <c:v>SERVICIOS BANCARIOS</c:v>
                </c:pt>
                <c:pt idx="18">
                  <c:v>PRIMAS Y GASTOS DE SEGUROS</c:v>
                </c:pt>
                <c:pt idx="19">
                  <c:v>PUBLICIDAD Y PROPAGANDA</c:v>
                </c:pt>
                <c:pt idx="20">
                  <c:v>CONSULTORIAS, ASESORIAS E INVESTIGACIONES</c:v>
                </c:pt>
                <c:pt idx="21">
                  <c:v>PROMOCIONES Y EXPOSICIONES</c:v>
                </c:pt>
                <c:pt idx="22">
                  <c:v>SERVICIOS DE COMUNICACIONES</c:v>
                </c:pt>
                <c:pt idx="23">
                  <c:v>SERVICIOS TECNICOS Y PROFESIONALES</c:v>
                </c:pt>
                <c:pt idx="24">
                  <c:v>SEGURO MÉDICO</c:v>
                </c:pt>
                <c:pt idx="25">
                  <c:v>SERVICIO DE CEREMONIAL</c:v>
                </c:pt>
                <c:pt idx="26">
                  <c:v>SERVICIO DE VIGILANCIA</c:v>
                </c:pt>
                <c:pt idx="27">
                  <c:v>SERVICIO DE CATERING</c:v>
                </c:pt>
                <c:pt idx="28">
                  <c:v>SERVICIO EN GENERAL</c:v>
                </c:pt>
                <c:pt idx="29">
                  <c:v>CAPACITACION DEL PERSONAL  DEL ESTADO</c:v>
                </c:pt>
                <c:pt idx="30">
                  <c:v>CAPACITACION ESPECILIZADA</c:v>
                </c:pt>
                <c:pt idx="31">
                  <c:v>ALIMENTOS PARA LAS PERSONAS</c:v>
                </c:pt>
                <c:pt idx="32">
                  <c:v>CONFECCIONES TEXTILES</c:v>
                </c:pt>
                <c:pt idx="33">
                  <c:v>PAPEL DE ESCRITORIO Y CARTON</c:v>
                </c:pt>
                <c:pt idx="34">
                  <c:v>PRODUCTOS DE ARTES GRAFICAS</c:v>
                </c:pt>
                <c:pt idx="35">
                  <c:v>PRODUCTOS DE PAPEL Y CARTON</c:v>
                </c:pt>
                <c:pt idx="36">
                  <c:v>LIBROS, REVISTAS Y PERIODICOS</c:v>
                </c:pt>
                <c:pt idx="37">
                  <c:v>ELEMENTOS DE LIMPIEZA</c:v>
                </c:pt>
                <c:pt idx="38">
                  <c:v>UTILES DE ESCRITORIO</c:v>
                </c:pt>
                <c:pt idx="39">
                  <c:v>UTILES Y MATERIALES ELECTRICOS</c:v>
                </c:pt>
                <c:pt idx="40">
                  <c:v>PRODUCTOS DE VIDRIOS, LOZA Y PORCELANA</c:v>
                </c:pt>
                <c:pt idx="41">
                  <c:v>REPUESTOS Y ACCESORIOS MENORES</c:v>
                </c:pt>
                <c:pt idx="42">
                  <c:v>COMPUESTOS QUIMICOS</c:v>
                </c:pt>
                <c:pt idx="43">
                  <c:v>PRODUCTOS FARMACEUTICOS</c:v>
                </c:pt>
                <c:pt idx="44">
                  <c:v>INSECTICIDAS, FUMIGANTES Y OTROS</c:v>
                </c:pt>
                <c:pt idx="45">
                  <c:v>TINTAS, PINTURAS Y COLORANTES</c:v>
                </c:pt>
                <c:pt idx="46">
                  <c:v>UTILES Y MATERIALES QUIRURGICOS Y DE LAB</c:v>
                </c:pt>
                <c:pt idx="47">
                  <c:v>COMBUSTIBLES </c:v>
                </c:pt>
                <c:pt idx="48">
                  <c:v>ARTICULOS DE CAUCHO</c:v>
                </c:pt>
                <c:pt idx="49">
                  <c:v>CUBIERTAS Y CÁMARAS DE AIRE</c:v>
                </c:pt>
                <c:pt idx="50">
                  <c:v>HERRAMIENTAS MENORES</c:v>
                </c:pt>
                <c:pt idx="51">
                  <c:v>ARTICULOS DE PLASTICOS</c:v>
                </c:pt>
                <c:pt idx="52">
                  <c:v>PRODUCTOS E INSUMOS  METÁLICOS</c:v>
                </c:pt>
                <c:pt idx="53">
                  <c:v>PRODUCTOS E INSUMOS NO METÁLICOS</c:v>
                </c:pt>
                <c:pt idx="54">
                  <c:v>BIENES DE CONSUMOS VARIOS</c:v>
                </c:pt>
                <c:pt idx="55">
                  <c:v>HERRAMIENTAS, APARATOS E INSTRUMENTOS EN GRAL </c:v>
                </c:pt>
                <c:pt idx="56">
                  <c:v>ADQUISICION DE MUEBLES Y ENSERES</c:v>
                </c:pt>
                <c:pt idx="57">
                  <c:v>ADQUISICION DE EQUIPOS DE OFICINA Y COMPUTACIÓN</c:v>
                </c:pt>
                <c:pt idx="58">
                  <c:v>ADQUISICION DE EQUIPOS DE COMPUTACION</c:v>
                </c:pt>
                <c:pt idx="59">
                  <c:v>ACTIVOS INTAGIBLES</c:v>
                </c:pt>
                <c:pt idx="60">
                  <c:v>BECAS</c:v>
                </c:pt>
                <c:pt idx="61">
                  <c:v>APORTE A ENTIDADES EDUCATIVAS E INST. SIN FINES DE LUCRO</c:v>
                </c:pt>
                <c:pt idx="62">
                  <c:v>TRANSFERENCIAS CORRIENTES AL SECTOR EXTERNO</c:v>
                </c:pt>
                <c:pt idx="63">
                  <c:v>TRANSFERENCIAS CORRIENTES DEL SECTOR PRIVADO</c:v>
                </c:pt>
                <c:pt idx="64">
                  <c:v>PAGO DE IMPUESTOS, TASA, GASTOS JUDICIALES Y OTROS</c:v>
                </c:pt>
              </c:strCache>
            </c:strRef>
          </c:cat>
          <c:val>
            <c:numRef>
              <c:f>[1]Hoja1!$E$108:$E$172</c:f>
              <c:numCache>
                <c:formatCode>General</c:formatCode>
                <c:ptCount val="65"/>
                <c:pt idx="0">
                  <c:v>121972634</c:v>
                </c:pt>
                <c:pt idx="1">
                  <c:v>10858070</c:v>
                </c:pt>
                <c:pt idx="2">
                  <c:v>74122912</c:v>
                </c:pt>
                <c:pt idx="3">
                  <c:v>4610000</c:v>
                </c:pt>
                <c:pt idx="4">
                  <c:v>0</c:v>
                </c:pt>
                <c:pt idx="5">
                  <c:v>53010300</c:v>
                </c:pt>
                <c:pt idx="6">
                  <c:v>105573348</c:v>
                </c:pt>
                <c:pt idx="7">
                  <c:v>758654205</c:v>
                </c:pt>
                <c:pt idx="8">
                  <c:v>9014150</c:v>
                </c:pt>
                <c:pt idx="9">
                  <c:v>4480000</c:v>
                </c:pt>
                <c:pt idx="10">
                  <c:v>160298506</c:v>
                </c:pt>
                <c:pt idx="11">
                  <c:v>105572208</c:v>
                </c:pt>
                <c:pt idx="12">
                  <c:v>478366997</c:v>
                </c:pt>
                <c:pt idx="13">
                  <c:v>0</c:v>
                </c:pt>
                <c:pt idx="14">
                  <c:v>160000000</c:v>
                </c:pt>
                <c:pt idx="15">
                  <c:v>13400000</c:v>
                </c:pt>
                <c:pt idx="16">
                  <c:v>800000</c:v>
                </c:pt>
                <c:pt idx="17">
                  <c:v>0</c:v>
                </c:pt>
                <c:pt idx="18">
                  <c:v>0</c:v>
                </c:pt>
                <c:pt idx="19">
                  <c:v>1427294766</c:v>
                </c:pt>
                <c:pt idx="20">
                  <c:v>94181666</c:v>
                </c:pt>
                <c:pt idx="21">
                  <c:v>1625984862</c:v>
                </c:pt>
                <c:pt idx="22">
                  <c:v>60000000</c:v>
                </c:pt>
                <c:pt idx="23">
                  <c:v>0</c:v>
                </c:pt>
                <c:pt idx="24">
                  <c:v>564535413</c:v>
                </c:pt>
                <c:pt idx="25">
                  <c:v>16040748</c:v>
                </c:pt>
                <c:pt idx="26">
                  <c:v>1193295972</c:v>
                </c:pt>
                <c:pt idx="27">
                  <c:v>4300000</c:v>
                </c:pt>
                <c:pt idx="28">
                  <c:v>1930500</c:v>
                </c:pt>
                <c:pt idx="29">
                  <c:v>0</c:v>
                </c:pt>
                <c:pt idx="30">
                  <c:v>0</c:v>
                </c:pt>
                <c:pt idx="31">
                  <c:v>0</c:v>
                </c:pt>
                <c:pt idx="32">
                  <c:v>0</c:v>
                </c:pt>
                <c:pt idx="33">
                  <c:v>0</c:v>
                </c:pt>
                <c:pt idx="34">
                  <c:v>0</c:v>
                </c:pt>
                <c:pt idx="35">
                  <c:v>0</c:v>
                </c:pt>
                <c:pt idx="36">
                  <c:v>2778500</c:v>
                </c:pt>
                <c:pt idx="37">
                  <c:v>0</c:v>
                </c:pt>
                <c:pt idx="38">
                  <c:v>440000</c:v>
                </c:pt>
                <c:pt idx="39">
                  <c:v>300000</c:v>
                </c:pt>
                <c:pt idx="40">
                  <c:v>0</c:v>
                </c:pt>
                <c:pt idx="41">
                  <c:v>0</c:v>
                </c:pt>
                <c:pt idx="42">
                  <c:v>0</c:v>
                </c:pt>
                <c:pt idx="43">
                  <c:v>0</c:v>
                </c:pt>
                <c:pt idx="44">
                  <c:v>0</c:v>
                </c:pt>
                <c:pt idx="45">
                  <c:v>207000</c:v>
                </c:pt>
                <c:pt idx="46">
                  <c:v>0</c:v>
                </c:pt>
                <c:pt idx="47">
                  <c:v>60823362</c:v>
                </c:pt>
                <c:pt idx="48">
                  <c:v>0</c:v>
                </c:pt>
                <c:pt idx="49">
                  <c:v>0</c:v>
                </c:pt>
                <c:pt idx="50">
                  <c:v>133000</c:v>
                </c:pt>
                <c:pt idx="51">
                  <c:v>0</c:v>
                </c:pt>
                <c:pt idx="52">
                  <c:v>0</c:v>
                </c:pt>
                <c:pt idx="53">
                  <c:v>0</c:v>
                </c:pt>
                <c:pt idx="54">
                  <c:v>117500</c:v>
                </c:pt>
                <c:pt idx="55">
                  <c:v>0</c:v>
                </c:pt>
                <c:pt idx="56">
                  <c:v>0</c:v>
                </c:pt>
                <c:pt idx="57">
                  <c:v>24564000</c:v>
                </c:pt>
                <c:pt idx="58">
                  <c:v>140724000</c:v>
                </c:pt>
                <c:pt idx="59">
                  <c:v>93775000</c:v>
                </c:pt>
                <c:pt idx="60">
                  <c:v>144360000</c:v>
                </c:pt>
                <c:pt idx="61">
                  <c:v>275000000</c:v>
                </c:pt>
                <c:pt idx="62">
                  <c:v>0</c:v>
                </c:pt>
                <c:pt idx="63">
                  <c:v>0</c:v>
                </c:pt>
                <c:pt idx="64">
                  <c:v>796184946</c:v>
                </c:pt>
              </c:numCache>
            </c:numRef>
          </c:val>
          <c:extLst>
            <c:ext xmlns:c16="http://schemas.microsoft.com/office/drawing/2014/chart" uri="{C3380CC4-5D6E-409C-BE32-E72D297353CC}">
              <c16:uniqueId val="{00000001-A1DB-2B45-A612-CC851C2D8D75}"/>
            </c:ext>
          </c:extLst>
        </c:ser>
        <c:dLbls>
          <c:showLegendKey val="0"/>
          <c:showVal val="0"/>
          <c:showCatName val="0"/>
          <c:showSerName val="0"/>
          <c:showPercent val="0"/>
          <c:showBubbleSize val="0"/>
        </c:dLbls>
        <c:gapWidth val="182"/>
        <c:axId val="1103309423"/>
        <c:axId val="1089975775"/>
      </c:barChart>
      <c:catAx>
        <c:axId val="11033094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089975775"/>
        <c:crosses val="autoZero"/>
        <c:auto val="1"/>
        <c:lblAlgn val="ctr"/>
        <c:lblOffset val="100"/>
        <c:noMultiLvlLbl val="0"/>
      </c:catAx>
      <c:valAx>
        <c:axId val="108997577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1033094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chart" Target="../charts/chart2.xml"/><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1024913</xdr:colOff>
      <xdr:row>259</xdr:row>
      <xdr:rowOff>145591</xdr:rowOff>
    </xdr:from>
    <xdr:to>
      <xdr:col>2</xdr:col>
      <xdr:colOff>1496430</xdr:colOff>
      <xdr:row>259</xdr:row>
      <xdr:rowOff>2715918</xdr:rowOff>
    </xdr:to>
    <xdr:pic>
      <xdr:nvPicPr>
        <xdr:cNvPr id="2" name="Imagen 1">
          <a:extLst>
            <a:ext uri="{FF2B5EF4-FFF2-40B4-BE49-F238E27FC236}">
              <a16:creationId xmlns:a16="http://schemas.microsoft.com/office/drawing/2014/main" id="{B9E4B2EE-64FC-CE4D-8486-155C1E857C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4913" y="84912521"/>
          <a:ext cx="4270377" cy="257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1555962</xdr:colOff>
      <xdr:row>259</xdr:row>
      <xdr:rowOff>157497</xdr:rowOff>
    </xdr:from>
    <xdr:to>
      <xdr:col>4</xdr:col>
      <xdr:colOff>1714478</xdr:colOff>
      <xdr:row>259</xdr:row>
      <xdr:rowOff>2705435</xdr:rowOff>
    </xdr:to>
    <xdr:pic>
      <xdr:nvPicPr>
        <xdr:cNvPr id="3" name="Imagen 2">
          <a:extLst>
            <a:ext uri="{FF2B5EF4-FFF2-40B4-BE49-F238E27FC236}">
              <a16:creationId xmlns:a16="http://schemas.microsoft.com/office/drawing/2014/main" id="{DA3B9E5C-7C7B-B04F-B436-6E9B73E3AC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54822" y="84924427"/>
          <a:ext cx="4001937" cy="25479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1783051</xdr:colOff>
      <xdr:row>259</xdr:row>
      <xdr:rowOff>133684</xdr:rowOff>
    </xdr:from>
    <xdr:to>
      <xdr:col>6</xdr:col>
      <xdr:colOff>1906186</xdr:colOff>
      <xdr:row>259</xdr:row>
      <xdr:rowOff>2704892</xdr:rowOff>
    </xdr:to>
    <xdr:pic>
      <xdr:nvPicPr>
        <xdr:cNvPr id="4" name="Imagen 3">
          <a:extLst>
            <a:ext uri="{FF2B5EF4-FFF2-40B4-BE49-F238E27FC236}">
              <a16:creationId xmlns:a16="http://schemas.microsoft.com/office/drawing/2014/main" id="{73A26DBA-9C5F-DE4F-A058-17DE768A68FB}"/>
            </a:ext>
          </a:extLst>
        </xdr:cNvPr>
        <xdr:cNvPicPr>
          <a:picLocks noChangeAspect="1"/>
        </xdr:cNvPicPr>
      </xdr:nvPicPr>
      <xdr:blipFill>
        <a:blip xmlns:r="http://schemas.openxmlformats.org/officeDocument/2006/relationships" r:embed="rId3"/>
        <a:stretch>
          <a:fillRect/>
        </a:stretch>
      </xdr:blipFill>
      <xdr:spPr>
        <a:xfrm>
          <a:off x="9425332" y="84900614"/>
          <a:ext cx="4144801" cy="2571208"/>
        </a:xfrm>
        <a:prstGeom prst="rect">
          <a:avLst/>
        </a:prstGeom>
      </xdr:spPr>
    </xdr:pic>
    <xdr:clientData/>
  </xdr:twoCellAnchor>
  <xdr:twoCellAnchor>
    <xdr:from>
      <xdr:col>7</xdr:col>
      <xdr:colOff>888999</xdr:colOff>
      <xdr:row>4</xdr:row>
      <xdr:rowOff>42334</xdr:rowOff>
    </xdr:from>
    <xdr:to>
      <xdr:col>21</xdr:col>
      <xdr:colOff>437990</xdr:colOff>
      <xdr:row>28</xdr:row>
      <xdr:rowOff>112057</xdr:rowOff>
    </xdr:to>
    <xdr:graphicFrame macro="">
      <xdr:nvGraphicFramePr>
        <xdr:cNvPr id="7" name="Gráfico 6">
          <a:extLst>
            <a:ext uri="{FF2B5EF4-FFF2-40B4-BE49-F238E27FC236}">
              <a16:creationId xmlns:a16="http://schemas.microsoft.com/office/drawing/2014/main" id="{33EB4AE9-0FAF-8349-B3B1-56D22BEBE2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465666</xdr:colOff>
      <xdr:row>41</xdr:row>
      <xdr:rowOff>275166</xdr:rowOff>
    </xdr:from>
    <xdr:to>
      <xdr:col>26</xdr:col>
      <xdr:colOff>190500</xdr:colOff>
      <xdr:row>49</xdr:row>
      <xdr:rowOff>613832</xdr:rowOff>
    </xdr:to>
    <xdr:graphicFrame macro="">
      <xdr:nvGraphicFramePr>
        <xdr:cNvPr id="8" name="Gráfico 7">
          <a:extLst>
            <a:ext uri="{FF2B5EF4-FFF2-40B4-BE49-F238E27FC236}">
              <a16:creationId xmlns:a16="http://schemas.microsoft.com/office/drawing/2014/main" id="{74E56C1E-66D6-0948-B700-53C109AD09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GA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ow r="96">
          <cell r="C96" t="str">
            <v>SUELDOS</v>
          </cell>
          <cell r="D96">
            <v>12937973148</v>
          </cell>
          <cell r="E96">
            <v>2578540524</v>
          </cell>
        </row>
        <row r="97">
          <cell r="C97" t="str">
            <v>GASTOS DE REPRESENTACION</v>
          </cell>
          <cell r="D97">
            <v>476214000</v>
          </cell>
          <cell r="E97">
            <v>107934800</v>
          </cell>
        </row>
        <row r="98">
          <cell r="C98" t="str">
            <v>AGUINALDO</v>
          </cell>
          <cell r="D98">
            <v>1117848929</v>
          </cell>
          <cell r="E98">
            <v>0</v>
          </cell>
        </row>
        <row r="99">
          <cell r="C99" t="str">
            <v>REMUNERACIÓN EXTRAORDINARIA</v>
          </cell>
          <cell r="D99">
            <v>617333416</v>
          </cell>
          <cell r="E99">
            <v>72583795</v>
          </cell>
        </row>
        <row r="100">
          <cell r="C100" t="str">
            <v>REMUNERACION ADICIONAL</v>
          </cell>
          <cell r="D100">
            <v>425863008</v>
          </cell>
          <cell r="E100">
            <v>40589199</v>
          </cell>
        </row>
        <row r="101">
          <cell r="C101" t="str">
            <v>SUBSIDIO FAMILIAR</v>
          </cell>
          <cell r="D101">
            <v>728300000</v>
          </cell>
          <cell r="E101">
            <v>727837495</v>
          </cell>
        </row>
        <row r="102">
          <cell r="C102" t="str">
            <v>BONIFICACIONES Y GRATIFICACIONES</v>
          </cell>
          <cell r="D102">
            <v>3024010080</v>
          </cell>
          <cell r="E102">
            <v>777890024</v>
          </cell>
        </row>
        <row r="103">
          <cell r="C103" t="str">
            <v>GRATIFICACIONES POR SERVICIOS ESPECIALES</v>
          </cell>
          <cell r="D103">
            <v>108000000</v>
          </cell>
          <cell r="E103">
            <v>9000000</v>
          </cell>
        </row>
        <row r="104">
          <cell r="C104" t="str">
            <v>CONTRATACION DEL PERSONAL TECNICO</v>
          </cell>
          <cell r="D104">
            <v>284075000</v>
          </cell>
          <cell r="E104">
            <v>70260642</v>
          </cell>
        </row>
        <row r="105">
          <cell r="C105" t="str">
            <v>JORNALES</v>
          </cell>
          <cell r="D105">
            <v>3065965597</v>
          </cell>
          <cell r="E105">
            <v>708546045</v>
          </cell>
        </row>
        <row r="106">
          <cell r="C106" t="str">
            <v>HONORARIOS PROFESIONALES</v>
          </cell>
          <cell r="D106">
            <v>3379469600</v>
          </cell>
          <cell r="E106">
            <v>488946274</v>
          </cell>
        </row>
        <row r="107">
          <cell r="C107" t="str">
            <v>OTROS GASTOS DEL PERSONAL</v>
          </cell>
          <cell r="D107">
            <v>907314396</v>
          </cell>
          <cell r="E107">
            <v>292702739</v>
          </cell>
        </row>
        <row r="108">
          <cell r="C108" t="str">
            <v>ENERGIA ELECTRICA</v>
          </cell>
          <cell r="D108">
            <v>435000000</v>
          </cell>
          <cell r="E108">
            <v>121972634</v>
          </cell>
        </row>
        <row r="109">
          <cell r="C109" t="str">
            <v>AGUA</v>
          </cell>
          <cell r="D109">
            <v>64950000</v>
          </cell>
          <cell r="E109">
            <v>10858070</v>
          </cell>
        </row>
        <row r="110">
          <cell r="C110" t="str">
            <v>TELEFONO, TELEFAX Y OTROS SERVICIOS DE TELECOMUNICACIONES</v>
          </cell>
          <cell r="D110">
            <v>324050000</v>
          </cell>
          <cell r="E110">
            <v>74122912</v>
          </cell>
        </row>
        <row r="111">
          <cell r="C111" t="str">
            <v>CORREOS Y OTROS SERVICIOS POSTALES</v>
          </cell>
          <cell r="D111">
            <v>115000000</v>
          </cell>
          <cell r="E111">
            <v>4610000</v>
          </cell>
        </row>
        <row r="112">
          <cell r="C112" t="str">
            <v>TRANSPORTE</v>
          </cell>
          <cell r="D112">
            <v>2000000</v>
          </cell>
          <cell r="E112">
            <v>0</v>
          </cell>
        </row>
        <row r="113">
          <cell r="C113" t="str">
            <v>TRANSPORTE DE PERSONAS</v>
          </cell>
          <cell r="D113">
            <v>465000000</v>
          </cell>
          <cell r="E113">
            <v>53010300</v>
          </cell>
        </row>
        <row r="114">
          <cell r="C114" t="str">
            <v>PASAJES Y VIATICOS</v>
          </cell>
          <cell r="D114">
            <v>744093694</v>
          </cell>
          <cell r="E114">
            <v>105573348</v>
          </cell>
        </row>
        <row r="115">
          <cell r="C115" t="str">
            <v>VIATICOS Y MOVILIDAD</v>
          </cell>
          <cell r="D115">
            <v>2316633885</v>
          </cell>
          <cell r="E115">
            <v>758654205</v>
          </cell>
        </row>
        <row r="116">
          <cell r="C116" t="str">
            <v>PASAJES Y VIATICOS VARIOS</v>
          </cell>
          <cell r="D116">
            <v>150000000</v>
          </cell>
          <cell r="E116">
            <v>9014150</v>
          </cell>
        </row>
        <row r="117">
          <cell r="C117" t="str">
            <v>MANTENIMIENTO Y REPARACIONES MENORES DE EDIFICIOS Y LOCALES</v>
          </cell>
          <cell r="D117">
            <v>643291264</v>
          </cell>
          <cell r="E117">
            <v>4480000</v>
          </cell>
        </row>
        <row r="118">
          <cell r="C118" t="str">
            <v>MANTENIMIENTO Y REPARACIONES MENORES DE MAQUINARIAS, EQUIPOS</v>
          </cell>
          <cell r="D118">
            <v>692000000</v>
          </cell>
          <cell r="E118">
            <v>160298506</v>
          </cell>
        </row>
        <row r="119">
          <cell r="C119" t="str">
            <v>MANTEMIENTOS Y REPARACIONES MENORES DE EQUIPOS DE TRANSPORTE</v>
          </cell>
          <cell r="D119">
            <v>515000000</v>
          </cell>
          <cell r="E119">
            <v>105572208</v>
          </cell>
        </row>
        <row r="120">
          <cell r="C120" t="str">
            <v>SERVICIO DE LIMPIEZA, ASEO Y FUMIGACION</v>
          </cell>
          <cell r="D120">
            <v>2298000000</v>
          </cell>
          <cell r="E120">
            <v>478366997</v>
          </cell>
        </row>
        <row r="121">
          <cell r="C121" t="str">
            <v>MANTENIMIENTO Y REPACIONES MENORES DE INSTALACIONES</v>
          </cell>
          <cell r="D121">
            <v>5000000</v>
          </cell>
          <cell r="E121">
            <v>0</v>
          </cell>
        </row>
        <row r="122">
          <cell r="C122" t="str">
            <v>ALQUILER  DE EDIFICIOS Y LOCALES</v>
          </cell>
          <cell r="D122">
            <v>1528000000</v>
          </cell>
          <cell r="E122">
            <v>160000000</v>
          </cell>
        </row>
        <row r="123">
          <cell r="C123" t="str">
            <v>DE INFORMATICA Y SISTEMAS COMPUTARIZADOS</v>
          </cell>
          <cell r="D123">
            <v>13400000</v>
          </cell>
          <cell r="E123">
            <v>13400000</v>
          </cell>
        </row>
        <row r="124">
          <cell r="C124" t="str">
            <v>IMPRENTA, PUBLICACIONES Y REPRODUCCIONES</v>
          </cell>
          <cell r="D124">
            <v>664899992</v>
          </cell>
          <cell r="E124">
            <v>800000</v>
          </cell>
        </row>
        <row r="125">
          <cell r="C125" t="str">
            <v>SERVICIOS BANCARIOS</v>
          </cell>
          <cell r="D125">
            <v>20000000</v>
          </cell>
          <cell r="E125">
            <v>0</v>
          </cell>
        </row>
        <row r="126">
          <cell r="C126" t="str">
            <v>PRIMAS Y GASTOS DE SEGUROS</v>
          </cell>
          <cell r="D126">
            <v>701000000</v>
          </cell>
          <cell r="E126">
            <v>0</v>
          </cell>
        </row>
        <row r="127">
          <cell r="C127" t="str">
            <v>PUBLICIDAD Y PROPAGANDA</v>
          </cell>
          <cell r="D127">
            <v>7272558189</v>
          </cell>
          <cell r="E127">
            <v>1427294766</v>
          </cell>
        </row>
        <row r="128">
          <cell r="C128" t="str">
            <v>CONSULTORIAS, ASESORIAS E INVESTIGACIONES</v>
          </cell>
          <cell r="D128">
            <v>1265545357</v>
          </cell>
          <cell r="E128">
            <v>94181666</v>
          </cell>
        </row>
        <row r="129">
          <cell r="C129" t="str">
            <v>PROMOCIONES Y EXPOSICIONES</v>
          </cell>
          <cell r="D129">
            <v>6627882000</v>
          </cell>
          <cell r="E129">
            <v>1625984862</v>
          </cell>
        </row>
        <row r="130">
          <cell r="C130" t="str">
            <v>SERVICIOS DE COMUNICACIONES</v>
          </cell>
          <cell r="D130">
            <v>560000000</v>
          </cell>
          <cell r="E130">
            <v>60000000</v>
          </cell>
        </row>
        <row r="131">
          <cell r="C131" t="str">
            <v>SERVICIOS TECNICOS Y PROFESIONALES</v>
          </cell>
          <cell r="D131">
            <v>0</v>
          </cell>
          <cell r="E131">
            <v>0</v>
          </cell>
        </row>
        <row r="132">
          <cell r="C132" t="str">
            <v>SEGURO MÉDICO</v>
          </cell>
          <cell r="D132">
            <v>3591190000</v>
          </cell>
          <cell r="E132">
            <v>564535413</v>
          </cell>
        </row>
        <row r="133">
          <cell r="C133" t="str">
            <v>SERVICIO DE CEREMONIAL</v>
          </cell>
          <cell r="D133">
            <v>490000000</v>
          </cell>
          <cell r="E133">
            <v>16040748</v>
          </cell>
        </row>
        <row r="134">
          <cell r="C134" t="str">
            <v>SERVICIO DE VIGILANCIA</v>
          </cell>
          <cell r="D134">
            <v>3501206250</v>
          </cell>
          <cell r="E134">
            <v>1193295972</v>
          </cell>
        </row>
        <row r="135">
          <cell r="C135" t="str">
            <v>SERVICIO DE CATERING</v>
          </cell>
          <cell r="D135">
            <v>310000570</v>
          </cell>
          <cell r="E135">
            <v>4300000</v>
          </cell>
        </row>
        <row r="136">
          <cell r="C136" t="str">
            <v>SERVICIO EN GENERAL</v>
          </cell>
          <cell r="D136">
            <v>13702500</v>
          </cell>
          <cell r="E136">
            <v>1930500</v>
          </cell>
        </row>
        <row r="137">
          <cell r="C137" t="str">
            <v>CAPACITACION DEL PERSONAL  DEL ESTADO</v>
          </cell>
          <cell r="D137">
            <v>60000000</v>
          </cell>
          <cell r="E137">
            <v>0</v>
          </cell>
        </row>
        <row r="138">
          <cell r="C138" t="str">
            <v>CAPACITACION ESPECILIZADA</v>
          </cell>
          <cell r="D138">
            <v>0</v>
          </cell>
          <cell r="E138">
            <v>0</v>
          </cell>
        </row>
        <row r="139">
          <cell r="C139" t="str">
            <v>ALIMENTOS PARA LAS PERSONAS</v>
          </cell>
          <cell r="D139">
            <v>53664000</v>
          </cell>
          <cell r="E139">
            <v>0</v>
          </cell>
        </row>
        <row r="140">
          <cell r="C140" t="str">
            <v>CONFECCIONES TEXTILES</v>
          </cell>
          <cell r="D140">
            <v>10000000</v>
          </cell>
          <cell r="E140">
            <v>0</v>
          </cell>
        </row>
        <row r="141">
          <cell r="C141" t="str">
            <v>PAPEL DE ESCRITORIO Y CARTON</v>
          </cell>
          <cell r="D141">
            <v>85000000</v>
          </cell>
          <cell r="E141">
            <v>0</v>
          </cell>
        </row>
        <row r="142">
          <cell r="C142" t="str">
            <v>PRODUCTOS DE ARTES GRAFICAS</v>
          </cell>
          <cell r="D142">
            <v>40089000</v>
          </cell>
          <cell r="E142">
            <v>0</v>
          </cell>
        </row>
        <row r="143">
          <cell r="C143" t="str">
            <v>PRODUCTOS DE PAPEL Y CARTON</v>
          </cell>
          <cell r="D143">
            <v>10000000</v>
          </cell>
          <cell r="E143">
            <v>0</v>
          </cell>
        </row>
        <row r="144">
          <cell r="C144" t="str">
            <v>LIBROS, REVISTAS Y PERIODICOS</v>
          </cell>
          <cell r="D144">
            <v>36195500</v>
          </cell>
          <cell r="E144">
            <v>2778500</v>
          </cell>
        </row>
        <row r="145">
          <cell r="C145" t="str">
            <v>ELEMENTOS DE LIMPIEZA</v>
          </cell>
          <cell r="D145">
            <v>10937500</v>
          </cell>
          <cell r="E145">
            <v>0</v>
          </cell>
        </row>
        <row r="146">
          <cell r="C146" t="str">
            <v>UTILES DE ESCRITORIO</v>
          </cell>
          <cell r="D146">
            <v>326929755</v>
          </cell>
          <cell r="E146">
            <v>440000</v>
          </cell>
        </row>
        <row r="147">
          <cell r="C147" t="str">
            <v>UTILES Y MATERIALES ELECTRICOS</v>
          </cell>
          <cell r="D147">
            <v>210000000</v>
          </cell>
          <cell r="E147">
            <v>300000</v>
          </cell>
        </row>
        <row r="148">
          <cell r="C148" t="str">
            <v>PRODUCTOS DE VIDRIOS, LOZA Y PORCELANA</v>
          </cell>
          <cell r="D148">
            <v>5850000</v>
          </cell>
          <cell r="E148">
            <v>0</v>
          </cell>
        </row>
        <row r="149">
          <cell r="C149" t="str">
            <v>REPUESTOS Y ACCESORIOS MENORES</v>
          </cell>
          <cell r="D149">
            <v>4000000</v>
          </cell>
          <cell r="E149">
            <v>0</v>
          </cell>
        </row>
        <row r="150">
          <cell r="C150" t="str">
            <v>COMPUESTOS QUIMICOS</v>
          </cell>
          <cell r="D150">
            <v>28000000</v>
          </cell>
          <cell r="E150">
            <v>0</v>
          </cell>
        </row>
        <row r="151">
          <cell r="C151" t="str">
            <v>PRODUCTOS FARMACEUTICOS</v>
          </cell>
          <cell r="D151">
            <v>5000000</v>
          </cell>
          <cell r="E151">
            <v>0</v>
          </cell>
        </row>
        <row r="152">
          <cell r="C152" t="str">
            <v>INSECTICIDAS, FUMIGANTES Y OTROS</v>
          </cell>
          <cell r="D152">
            <v>36250000</v>
          </cell>
          <cell r="E152">
            <v>0</v>
          </cell>
        </row>
        <row r="153">
          <cell r="C153" t="str">
            <v>TINTAS, PINTURAS Y COLORANTES</v>
          </cell>
          <cell r="D153">
            <v>210095750</v>
          </cell>
          <cell r="E153">
            <v>207000</v>
          </cell>
        </row>
        <row r="154">
          <cell r="C154" t="str">
            <v>UTILES Y MATERIALES QUIRURGICOS Y DE LAB</v>
          </cell>
          <cell r="D154">
            <v>2560000</v>
          </cell>
          <cell r="E154">
            <v>0</v>
          </cell>
        </row>
        <row r="155">
          <cell r="C155" t="str">
            <v xml:space="preserve">COMBUSTIBLES </v>
          </cell>
          <cell r="D155">
            <v>1137784000</v>
          </cell>
          <cell r="E155">
            <v>60823362</v>
          </cell>
        </row>
        <row r="156">
          <cell r="C156" t="str">
            <v>ARTICULOS DE CAUCHO</v>
          </cell>
          <cell r="D156">
            <v>5140000</v>
          </cell>
          <cell r="E156">
            <v>0</v>
          </cell>
        </row>
        <row r="157">
          <cell r="C157" t="str">
            <v>CUBIERTAS Y CÁMARAS DE AIRE</v>
          </cell>
          <cell r="D157">
            <v>12000000</v>
          </cell>
          <cell r="E157">
            <v>0</v>
          </cell>
        </row>
        <row r="158">
          <cell r="C158" t="str">
            <v>HERRAMIENTAS MENORES</v>
          </cell>
          <cell r="D158">
            <v>2000000</v>
          </cell>
          <cell r="E158">
            <v>133000</v>
          </cell>
        </row>
        <row r="159">
          <cell r="C159" t="str">
            <v>ARTICULOS DE PLASTICOS</v>
          </cell>
          <cell r="D159">
            <v>1710000</v>
          </cell>
          <cell r="E159">
            <v>0</v>
          </cell>
        </row>
        <row r="160">
          <cell r="C160" t="str">
            <v>PRODUCTOS E INSUMOS  METÁLICOS</v>
          </cell>
          <cell r="D160">
            <v>10000000</v>
          </cell>
          <cell r="E160">
            <v>0</v>
          </cell>
        </row>
        <row r="161">
          <cell r="C161" t="str">
            <v>PRODUCTOS E INSUMOS NO METÁLICOS</v>
          </cell>
          <cell r="D161">
            <v>6500000</v>
          </cell>
          <cell r="E161">
            <v>0</v>
          </cell>
        </row>
        <row r="162">
          <cell r="C162" t="str">
            <v>BIENES DE CONSUMOS VARIOS</v>
          </cell>
          <cell r="D162">
            <v>125540000</v>
          </cell>
          <cell r="E162">
            <v>117500</v>
          </cell>
        </row>
        <row r="163">
          <cell r="C163" t="str">
            <v xml:space="preserve">HERRAMIENTAS, APARATOS E INSTRUMENTOS EN GRAL </v>
          </cell>
          <cell r="D163">
            <v>32800000</v>
          </cell>
          <cell r="E163">
            <v>0</v>
          </cell>
        </row>
        <row r="164">
          <cell r="C164" t="str">
            <v>ADQUISICION DE MUEBLES Y ENSERES</v>
          </cell>
          <cell r="D164">
            <v>108000000</v>
          </cell>
          <cell r="E164">
            <v>0</v>
          </cell>
        </row>
        <row r="165">
          <cell r="C165" t="str">
            <v>ADQUISICION DE EQUIPOS DE OFICINA Y COMPUTACIÓN</v>
          </cell>
          <cell r="D165">
            <v>30000000</v>
          </cell>
          <cell r="E165">
            <v>24564000</v>
          </cell>
        </row>
        <row r="166">
          <cell r="C166" t="str">
            <v>ADQUISICION DE EQUIPOS DE COMPUTACION</v>
          </cell>
          <cell r="D166">
            <v>287500000</v>
          </cell>
          <cell r="E166">
            <v>140724000</v>
          </cell>
        </row>
        <row r="167">
          <cell r="C167" t="str">
            <v>ACTIVOS INTAGIBLES</v>
          </cell>
          <cell r="D167">
            <v>100000000</v>
          </cell>
          <cell r="E167">
            <v>93775000</v>
          </cell>
        </row>
        <row r="168">
          <cell r="C168" t="str">
            <v>BECAS</v>
          </cell>
          <cell r="D168">
            <v>432000000</v>
          </cell>
          <cell r="E168">
            <v>144360000</v>
          </cell>
        </row>
        <row r="169">
          <cell r="C169" t="str">
            <v>APORTE A ENTIDADES EDUCATIVAS E INST. SIN FINES DE LUCRO</v>
          </cell>
          <cell r="D169">
            <v>1232766742</v>
          </cell>
          <cell r="E169">
            <v>275000000</v>
          </cell>
        </row>
        <row r="170">
          <cell r="C170" t="str">
            <v>TRANSFERENCIAS CORRIENTES AL SECTOR EXTERNO</v>
          </cell>
          <cell r="D170">
            <v>425000000</v>
          </cell>
          <cell r="E170">
            <v>0</v>
          </cell>
        </row>
        <row r="171">
          <cell r="C171" t="str">
            <v>TRANSFERENCIAS CORRIENTES DEL SECTOR PRIVADO</v>
          </cell>
          <cell r="D171">
            <v>470000000</v>
          </cell>
          <cell r="E171">
            <v>0</v>
          </cell>
        </row>
        <row r="172">
          <cell r="C172" t="str">
            <v>PAGO DE IMPUESTOS, TASA, GASTOS JUDICIALES Y OTROS</v>
          </cell>
          <cell r="D172">
            <v>1200000000</v>
          </cell>
          <cell r="E172">
            <v>796184946</v>
          </cell>
        </row>
      </sheetData>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spr.stp.gov.py/tablero/public/geografico4.jsp" TargetMode="External"/><Relationship Id="rId18" Type="http://schemas.openxmlformats.org/officeDocument/2006/relationships/hyperlink" Target="https://www.senatur.gov.py/" TargetMode="External"/><Relationship Id="rId26" Type="http://schemas.openxmlformats.org/officeDocument/2006/relationships/hyperlink" Target="https://www.senatur.gov.py/reclamos" TargetMode="External"/><Relationship Id="rId3" Type="http://schemas.openxmlformats.org/officeDocument/2006/relationships/hyperlink" Target="https://pub-py.theintegrityapp.com/agente/" TargetMode="External"/><Relationship Id="rId21" Type="http://schemas.openxmlformats.org/officeDocument/2006/relationships/hyperlink" Target="https://twitter.com/Senatur_Py" TargetMode="External"/><Relationship Id="rId34" Type="http://schemas.openxmlformats.org/officeDocument/2006/relationships/printerSettings" Target="../printerSettings/printerSettings1.bin"/><Relationship Id="rId7" Type="http://schemas.openxmlformats.org/officeDocument/2006/relationships/hyperlink" Target="https://informacionpublica.paraguay.gov.py/portal/" TargetMode="External"/><Relationship Id="rId12" Type="http://schemas.openxmlformats.org/officeDocument/2006/relationships/hyperlink" Target="https://spr.stp.gov.py/tablero/public/geografico4.jsp" TargetMode="External"/><Relationship Id="rId17" Type="http://schemas.openxmlformats.org/officeDocument/2006/relationships/hyperlink" Target="https://senatur.gov.py/desarrollo-ecoturistico-y-cultural-en-el-parque-nacional-paso-bravo-y-territorio-de-san-carlos-del-apa-en-concepcion/?doing_wp_cron=1680285379.9502940177917480468750" TargetMode="External"/><Relationship Id="rId25" Type="http://schemas.openxmlformats.org/officeDocument/2006/relationships/hyperlink" Target="https://www.senatur.gov.py/application/files/3915/9171/4725/directorio_funcionarios.pdf" TargetMode="External"/><Relationship Id="rId33" Type="http://schemas.openxmlformats.org/officeDocument/2006/relationships/hyperlink" Target="https://senatur.gov.py/?smd_process_download=1&amp;download_id=14937" TargetMode="External"/><Relationship Id="rId2" Type="http://schemas.openxmlformats.org/officeDocument/2006/relationships/hyperlink" Target="https://senatur.gov.py/rindiendo-cuentas-al-ciudadano/" TargetMode="External"/><Relationship Id="rId16" Type="http://schemas.openxmlformats.org/officeDocument/2006/relationships/hyperlink" Target="https://senatur.gov.py/proyecto-paraguay-verde-de-lucha-contra-el-cambio-climatico/?doing_wp_cron=1680285316.3074889183044433593750" TargetMode="External"/><Relationship Id="rId20" Type="http://schemas.openxmlformats.org/officeDocument/2006/relationships/hyperlink" Target="https://instagram.com/senatur_py?igshid=15lt8768idwci" TargetMode="External"/><Relationship Id="rId29" Type="http://schemas.openxmlformats.org/officeDocument/2006/relationships/hyperlink" Target="https://www.sfp.gov.py/sfp/archivos/documentos/Intermedio_Enero_2023_3sqzr5n8.pdf" TargetMode="External"/><Relationship Id="rId1" Type="http://schemas.openxmlformats.org/officeDocument/2006/relationships/hyperlink" Target="https://senatur.gov.py/wp-content/uploads/2022/10/resol_927_2022_actualizacion_nomina_rcc.pdf" TargetMode="External"/><Relationship Id="rId6" Type="http://schemas.openxmlformats.org/officeDocument/2006/relationships/hyperlink" Target="https://informacionpublica.paraguay.gov.py/portal/" TargetMode="External"/><Relationship Id="rId11" Type="http://schemas.openxmlformats.org/officeDocument/2006/relationships/hyperlink" Target="https://www.senatur.gov.py/application/files/2315/3502/1798/Plan_Maestro_SENATUR_2019-2026.pdf" TargetMode="External"/><Relationship Id="rId24" Type="http://schemas.openxmlformats.org/officeDocument/2006/relationships/hyperlink" Target="https://senatur.gov.py/wp-content/uploads/2022/10/resol_927_2022_actualizacion_nomina_rcc.pdf" TargetMode="External"/><Relationship Id="rId32" Type="http://schemas.openxmlformats.org/officeDocument/2006/relationships/hyperlink" Target="https://www.contrataciones.gov.py/licitaciones/adjudicacion/contrato/415375-inter-express-s-a-1.html" TargetMode="External"/><Relationship Id="rId5" Type="http://schemas.openxmlformats.org/officeDocument/2006/relationships/hyperlink" Target="https://transparencia.senac.gov.py/portal" TargetMode="External"/><Relationship Id="rId15" Type="http://schemas.openxmlformats.org/officeDocument/2006/relationships/hyperlink" Target="https://senatur.gov.py/proyecto-areas-protegidas-espacios-estrategicos-para-la-reactivacion-del-desarrollo-del-turismo-sostenible-post-covid19-con-apoyo-del-ministerio-federal-de-cooperacion-economica/" TargetMode="External"/><Relationship Id="rId23" Type="http://schemas.openxmlformats.org/officeDocument/2006/relationships/hyperlink" Target="https://senatur.gov.py/wp-content/uploads/2022/10/resol_927_2022_actualizacion_nomina_rcc.pdf" TargetMode="External"/><Relationship Id="rId28" Type="http://schemas.openxmlformats.org/officeDocument/2006/relationships/hyperlink" Target="https://www.unwto.org/tourism-villages/es/" TargetMode="External"/><Relationship Id="rId10" Type="http://schemas.openxmlformats.org/officeDocument/2006/relationships/hyperlink" Target="https://www.denuncias.gov.py/" TargetMode="External"/><Relationship Id="rId19" Type="http://schemas.openxmlformats.org/officeDocument/2006/relationships/hyperlink" Target="https://www.facebook.com/SenaturPy/" TargetMode="External"/><Relationship Id="rId31" Type="http://schemas.openxmlformats.org/officeDocument/2006/relationships/hyperlink" Target="https://www.contrataciones.gov.py/licitaciones/adjudicacion/contrato/422516-parquet-asociados-1.html" TargetMode="External"/><Relationship Id="rId4" Type="http://schemas.openxmlformats.org/officeDocument/2006/relationships/hyperlink" Target="https://senatur.gov.py/wp-content/uploads/2022/10/resol_927_2022_actualizacion_nomina_rcc.pdf" TargetMode="External"/><Relationship Id="rId9" Type="http://schemas.openxmlformats.org/officeDocument/2006/relationships/hyperlink" Target="https://informacionpublica.paraguay.gov.py/" TargetMode="External"/><Relationship Id="rId14" Type="http://schemas.openxmlformats.org/officeDocument/2006/relationships/hyperlink" Target="https://senatur.gov.py/plan-estrategico-de-desarrollo-turistico-sostenible/https:/senatur.gov.py/plan-de-desarrollo-turistico/" TargetMode="External"/><Relationship Id="rId22" Type="http://schemas.openxmlformats.org/officeDocument/2006/relationships/hyperlink" Target="https://www.visitparaguay.travel/" TargetMode="External"/><Relationship Id="rId27" Type="http://schemas.openxmlformats.org/officeDocument/2006/relationships/hyperlink" Target="https://www.youtube.com/senatur_py" TargetMode="External"/><Relationship Id="rId30" Type="http://schemas.openxmlformats.org/officeDocument/2006/relationships/hyperlink" Target="https://www.contrataciones.gov.py/licitaciones/convocatoria/429530-asesoramiento-fortalecimiento-institucional-interno-externo-senatur-e-instalacion-ca-1.htlm" TargetMode="External"/><Relationship Id="rId35" Type="http://schemas.openxmlformats.org/officeDocument/2006/relationships/drawing" Target="../drawings/drawing1.xml"/><Relationship Id="rId8" Type="http://schemas.openxmlformats.org/officeDocument/2006/relationships/hyperlink" Target="https://informacionpublica.paraguay.gov.py/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80"/>
  <sheetViews>
    <sheetView tabSelected="1" view="pageBreakPreview" zoomScale="60" zoomScaleNormal="132" workbookViewId="0">
      <selection activeCell="J44" sqref="J44"/>
    </sheetView>
  </sheetViews>
  <sheetFormatPr baseColWidth="10" defaultColWidth="9.1640625" defaultRowHeight="15"/>
  <cols>
    <col min="1" max="1" width="19" style="2" customWidth="1"/>
    <col min="2" max="2" width="30.83203125" style="2" customWidth="1"/>
    <col min="3" max="3" width="28.83203125" style="2" customWidth="1"/>
    <col min="4" max="4" width="21.6640625" style="2" customWidth="1"/>
    <col min="5" max="5" width="26.6640625" style="2" customWidth="1"/>
    <col min="6" max="6" width="26.1640625" style="2" customWidth="1"/>
    <col min="7" max="7" width="45.33203125" style="2" customWidth="1"/>
    <col min="8" max="8" width="21.33203125" style="2" customWidth="1"/>
    <col min="9" max="16384" width="9.1640625" style="2"/>
  </cols>
  <sheetData>
    <row r="1" spans="1:8" ht="24">
      <c r="A1" s="118" t="s">
        <v>74</v>
      </c>
      <c r="B1" s="118"/>
      <c r="C1" s="118"/>
      <c r="D1" s="118"/>
      <c r="E1" s="118"/>
      <c r="F1" s="118"/>
      <c r="G1" s="118"/>
      <c r="H1" s="1"/>
    </row>
    <row r="2" spans="1:8" ht="20">
      <c r="A2" s="118"/>
      <c r="B2" s="118"/>
      <c r="C2" s="118"/>
      <c r="D2" s="118"/>
      <c r="E2" s="118"/>
      <c r="F2" s="118"/>
      <c r="G2" s="118"/>
      <c r="H2" s="3"/>
    </row>
    <row r="3" spans="1:8" ht="19">
      <c r="A3" s="116" t="s">
        <v>0</v>
      </c>
      <c r="B3" s="119"/>
      <c r="C3" s="119"/>
      <c r="D3" s="119"/>
      <c r="E3" s="119"/>
      <c r="F3" s="119"/>
      <c r="G3" s="119"/>
      <c r="H3" s="4"/>
    </row>
    <row r="4" spans="1:8" ht="19">
      <c r="A4" s="34" t="s">
        <v>1</v>
      </c>
      <c r="B4" s="124" t="s">
        <v>118</v>
      </c>
      <c r="C4" s="125"/>
      <c r="D4" s="125"/>
      <c r="E4" s="125"/>
      <c r="F4" s="125"/>
      <c r="G4" s="126"/>
      <c r="H4" s="4"/>
    </row>
    <row r="5" spans="1:8" ht="19">
      <c r="A5" s="33" t="s">
        <v>113</v>
      </c>
      <c r="B5" s="37"/>
      <c r="C5" s="38"/>
      <c r="D5" s="35"/>
      <c r="E5" s="35"/>
      <c r="F5" s="35"/>
      <c r="G5" s="36"/>
      <c r="H5" s="4"/>
    </row>
    <row r="6" spans="1:8" ht="19">
      <c r="A6" s="104" t="s">
        <v>2</v>
      </c>
      <c r="B6" s="104"/>
      <c r="C6" s="120"/>
      <c r="D6" s="120"/>
      <c r="E6" s="120"/>
      <c r="F6" s="120"/>
      <c r="G6" s="120"/>
      <c r="H6" s="4"/>
    </row>
    <row r="7" spans="1:8" ht="15" customHeight="1">
      <c r="A7" s="136" t="s">
        <v>415</v>
      </c>
      <c r="B7" s="136"/>
      <c r="C7" s="136"/>
      <c r="D7" s="136"/>
      <c r="E7" s="136"/>
      <c r="F7" s="136"/>
      <c r="G7" s="136"/>
      <c r="H7" s="4"/>
    </row>
    <row r="8" spans="1:8" ht="15" customHeight="1">
      <c r="A8" s="136"/>
      <c r="B8" s="136"/>
      <c r="C8" s="136"/>
      <c r="D8" s="136"/>
      <c r="E8" s="136"/>
      <c r="F8" s="136"/>
      <c r="G8" s="136"/>
      <c r="H8" s="4"/>
    </row>
    <row r="9" spans="1:8" ht="15" customHeight="1">
      <c r="A9" s="136"/>
      <c r="B9" s="136"/>
      <c r="C9" s="136"/>
      <c r="D9" s="136"/>
      <c r="E9" s="136"/>
      <c r="F9" s="136"/>
      <c r="G9" s="136"/>
      <c r="H9" s="4"/>
    </row>
    <row r="10" spans="1:8" ht="12.75" customHeight="1">
      <c r="A10" s="136"/>
      <c r="B10" s="136"/>
      <c r="C10" s="136"/>
      <c r="D10" s="136"/>
      <c r="E10" s="136"/>
      <c r="F10" s="136"/>
      <c r="G10" s="136"/>
      <c r="H10" s="4"/>
    </row>
    <row r="11" spans="1:8" ht="15" hidden="1" customHeight="1">
      <c r="A11" s="136"/>
      <c r="B11" s="136"/>
      <c r="C11" s="136"/>
      <c r="D11" s="136"/>
      <c r="E11" s="136"/>
      <c r="F11" s="136"/>
      <c r="G11" s="136"/>
      <c r="H11" s="4"/>
    </row>
    <row r="12" spans="1:8" ht="15" hidden="1" customHeight="1">
      <c r="A12" s="136"/>
      <c r="B12" s="136"/>
      <c r="C12" s="136"/>
      <c r="D12" s="136"/>
      <c r="E12" s="136"/>
      <c r="F12" s="136"/>
      <c r="G12" s="136"/>
      <c r="H12" s="4"/>
    </row>
    <row r="13" spans="1:8" ht="15" customHeight="1">
      <c r="A13" s="5"/>
      <c r="B13" s="5"/>
      <c r="C13" s="5"/>
      <c r="D13" s="5"/>
      <c r="E13" s="5"/>
      <c r="F13" s="5"/>
      <c r="G13" s="5"/>
      <c r="H13" s="4"/>
    </row>
    <row r="14" spans="1:8" s="7" customFormat="1" ht="19">
      <c r="A14" s="116" t="s">
        <v>62</v>
      </c>
      <c r="B14" s="116"/>
      <c r="C14" s="116"/>
      <c r="D14" s="116"/>
      <c r="E14" s="116"/>
      <c r="F14" s="116"/>
      <c r="G14" s="116"/>
      <c r="H14" s="6"/>
    </row>
    <row r="15" spans="1:8" s="7" customFormat="1" ht="36" customHeight="1">
      <c r="A15" s="121" t="s">
        <v>114</v>
      </c>
      <c r="B15" s="122"/>
      <c r="C15" s="122"/>
      <c r="D15" s="122"/>
      <c r="E15" s="122"/>
      <c r="F15" s="122"/>
      <c r="G15" s="123"/>
      <c r="H15" s="6"/>
    </row>
    <row r="16" spans="1:8" ht="17">
      <c r="A16" s="8" t="s">
        <v>3</v>
      </c>
      <c r="B16" s="127" t="s">
        <v>4</v>
      </c>
      <c r="C16" s="128"/>
      <c r="D16" s="129" t="s">
        <v>5</v>
      </c>
      <c r="E16" s="129"/>
      <c r="F16" s="129" t="s">
        <v>6</v>
      </c>
      <c r="G16" s="129"/>
      <c r="H16" s="4"/>
    </row>
    <row r="17" spans="1:8" ht="16">
      <c r="A17" s="29">
        <v>1</v>
      </c>
      <c r="B17" s="69" t="s">
        <v>119</v>
      </c>
      <c r="C17" s="69"/>
      <c r="D17" s="68" t="s">
        <v>120</v>
      </c>
      <c r="E17" s="68"/>
      <c r="F17" s="66" t="s">
        <v>121</v>
      </c>
      <c r="G17" s="67"/>
      <c r="H17" s="4"/>
    </row>
    <row r="18" spans="1:8" ht="16">
      <c r="A18" s="29">
        <v>2</v>
      </c>
      <c r="B18" s="69" t="s">
        <v>122</v>
      </c>
      <c r="C18" s="69"/>
      <c r="D18" s="68" t="s">
        <v>149</v>
      </c>
      <c r="E18" s="68"/>
      <c r="F18" s="66" t="s">
        <v>123</v>
      </c>
      <c r="G18" s="67"/>
      <c r="H18" s="4"/>
    </row>
    <row r="19" spans="1:8" ht="16">
      <c r="A19" s="29">
        <v>3</v>
      </c>
      <c r="B19" s="69" t="s">
        <v>124</v>
      </c>
      <c r="C19" s="69"/>
      <c r="D19" s="68" t="s">
        <v>125</v>
      </c>
      <c r="E19" s="68"/>
      <c r="F19" s="66" t="s">
        <v>126</v>
      </c>
      <c r="G19" s="67"/>
      <c r="H19" s="4"/>
    </row>
    <row r="20" spans="1:8" ht="16">
      <c r="A20" s="29">
        <v>4</v>
      </c>
      <c r="B20" s="69" t="s">
        <v>127</v>
      </c>
      <c r="C20" s="69"/>
      <c r="D20" s="68" t="s">
        <v>128</v>
      </c>
      <c r="E20" s="68"/>
      <c r="F20" s="66" t="s">
        <v>129</v>
      </c>
      <c r="G20" s="67"/>
      <c r="H20" s="4"/>
    </row>
    <row r="21" spans="1:8" ht="16">
      <c r="A21" s="29">
        <v>5</v>
      </c>
      <c r="B21" s="69" t="s">
        <v>130</v>
      </c>
      <c r="C21" s="69"/>
      <c r="D21" s="68" t="s">
        <v>131</v>
      </c>
      <c r="E21" s="68"/>
      <c r="F21" s="66" t="s">
        <v>416</v>
      </c>
      <c r="G21" s="67"/>
      <c r="H21" s="4"/>
    </row>
    <row r="22" spans="1:8" ht="16">
      <c r="A22" s="29">
        <v>6</v>
      </c>
      <c r="B22" s="69" t="s">
        <v>132</v>
      </c>
      <c r="C22" s="69"/>
      <c r="D22" s="68" t="s">
        <v>133</v>
      </c>
      <c r="E22" s="68"/>
      <c r="F22" s="66" t="s">
        <v>134</v>
      </c>
      <c r="G22" s="67"/>
      <c r="H22" s="4"/>
    </row>
    <row r="23" spans="1:8" ht="16">
      <c r="A23" s="29">
        <v>7</v>
      </c>
      <c r="B23" s="69" t="s">
        <v>135</v>
      </c>
      <c r="C23" s="69"/>
      <c r="D23" s="68" t="s">
        <v>136</v>
      </c>
      <c r="E23" s="68"/>
      <c r="F23" s="66" t="s">
        <v>137</v>
      </c>
      <c r="G23" s="67"/>
      <c r="H23" s="4"/>
    </row>
    <row r="24" spans="1:8" ht="16">
      <c r="A24" s="29">
        <v>8</v>
      </c>
      <c r="B24" s="69" t="s">
        <v>138</v>
      </c>
      <c r="C24" s="69"/>
      <c r="D24" s="68" t="s">
        <v>139</v>
      </c>
      <c r="E24" s="68"/>
      <c r="F24" s="66" t="s">
        <v>140</v>
      </c>
      <c r="G24" s="67"/>
      <c r="H24" s="4"/>
    </row>
    <row r="25" spans="1:8" ht="16">
      <c r="A25" s="29">
        <v>9</v>
      </c>
      <c r="B25" s="69" t="s">
        <v>141</v>
      </c>
      <c r="C25" s="69"/>
      <c r="D25" s="68" t="s">
        <v>142</v>
      </c>
      <c r="E25" s="68"/>
      <c r="F25" s="66" t="s">
        <v>143</v>
      </c>
      <c r="G25" s="67"/>
      <c r="H25" s="4"/>
    </row>
    <row r="26" spans="1:8" ht="16">
      <c r="A26" s="29">
        <v>10</v>
      </c>
      <c r="B26" s="69" t="s">
        <v>144</v>
      </c>
      <c r="C26" s="69"/>
      <c r="D26" s="68" t="s">
        <v>145</v>
      </c>
      <c r="E26" s="68"/>
      <c r="F26" s="66" t="s">
        <v>146</v>
      </c>
      <c r="G26" s="67"/>
      <c r="H26" s="4"/>
    </row>
    <row r="27" spans="1:8" ht="16">
      <c r="A27" s="29">
        <v>11</v>
      </c>
      <c r="B27" s="69" t="s">
        <v>147</v>
      </c>
      <c r="C27" s="69"/>
      <c r="D27" s="68" t="s">
        <v>148</v>
      </c>
      <c r="E27" s="68"/>
      <c r="F27" s="66" t="s">
        <v>150</v>
      </c>
      <c r="G27" s="67"/>
      <c r="H27" s="4"/>
    </row>
    <row r="28" spans="1:8" ht="16">
      <c r="A28" s="29">
        <v>12</v>
      </c>
      <c r="B28" s="69" t="s">
        <v>151</v>
      </c>
      <c r="C28" s="69"/>
      <c r="D28" s="68" t="s">
        <v>152</v>
      </c>
      <c r="E28" s="68"/>
      <c r="F28" s="66" t="s">
        <v>153</v>
      </c>
      <c r="G28" s="67"/>
      <c r="H28" s="4"/>
    </row>
    <row r="29" spans="1:8" ht="16">
      <c r="A29" s="29">
        <v>13</v>
      </c>
      <c r="B29" s="69" t="s">
        <v>154</v>
      </c>
      <c r="C29" s="69"/>
      <c r="D29" s="68" t="s">
        <v>155</v>
      </c>
      <c r="E29" s="68"/>
      <c r="F29" s="66" t="s">
        <v>156</v>
      </c>
      <c r="G29" s="67"/>
      <c r="H29" s="4"/>
    </row>
    <row r="30" spans="1:8" ht="16">
      <c r="A30" s="29">
        <v>14</v>
      </c>
      <c r="B30" s="69" t="s">
        <v>157</v>
      </c>
      <c r="C30" s="69"/>
      <c r="D30" s="68" t="s">
        <v>158</v>
      </c>
      <c r="E30" s="68"/>
      <c r="F30" s="66" t="s">
        <v>159</v>
      </c>
      <c r="G30" s="67"/>
      <c r="H30" s="4"/>
    </row>
    <row r="31" spans="1:8" ht="16">
      <c r="A31" s="29">
        <v>15</v>
      </c>
      <c r="B31" s="69" t="s">
        <v>160</v>
      </c>
      <c r="C31" s="69"/>
      <c r="D31" s="68" t="s">
        <v>161</v>
      </c>
      <c r="E31" s="68"/>
      <c r="F31" s="66" t="s">
        <v>162</v>
      </c>
      <c r="G31" s="67"/>
      <c r="H31" s="4"/>
    </row>
    <row r="32" spans="1:8" ht="16">
      <c r="A32" s="86" t="s">
        <v>54</v>
      </c>
      <c r="B32" s="86"/>
      <c r="C32" s="86"/>
      <c r="D32" s="86"/>
      <c r="E32" s="88">
        <v>14</v>
      </c>
      <c r="F32" s="88"/>
      <c r="G32" s="88"/>
      <c r="H32" s="4"/>
    </row>
    <row r="33" spans="1:8" ht="15.75" customHeight="1">
      <c r="A33" s="87" t="s">
        <v>56</v>
      </c>
      <c r="B33" s="87"/>
      <c r="C33" s="87"/>
      <c r="D33" s="87"/>
      <c r="E33" s="88">
        <v>7</v>
      </c>
      <c r="F33" s="88"/>
      <c r="G33" s="88"/>
      <c r="H33" s="4"/>
    </row>
    <row r="34" spans="1:8" ht="15.75" customHeight="1">
      <c r="A34" s="87" t="s">
        <v>55</v>
      </c>
      <c r="B34" s="87"/>
      <c r="C34" s="87"/>
      <c r="D34" s="87"/>
      <c r="E34" s="88">
        <v>7</v>
      </c>
      <c r="F34" s="88"/>
      <c r="G34" s="88"/>
      <c r="H34" s="4"/>
    </row>
    <row r="35" spans="1:8" ht="15.75" customHeight="1">
      <c r="A35" s="87" t="s">
        <v>58</v>
      </c>
      <c r="B35" s="87"/>
      <c r="C35" s="87"/>
      <c r="D35" s="87"/>
      <c r="E35" s="88" t="s">
        <v>163</v>
      </c>
      <c r="F35" s="88"/>
      <c r="G35" s="88"/>
      <c r="H35" s="4"/>
    </row>
    <row r="36" spans="1:8" s="11" customFormat="1" ht="16">
      <c r="A36" s="10"/>
      <c r="B36" s="10"/>
      <c r="C36" s="10"/>
      <c r="D36" s="10"/>
      <c r="E36" s="10"/>
      <c r="F36" s="10"/>
      <c r="G36" s="10"/>
      <c r="H36" s="10"/>
    </row>
    <row r="37" spans="1:8" ht="19">
      <c r="A37" s="116" t="s">
        <v>86</v>
      </c>
      <c r="B37" s="116"/>
      <c r="C37" s="116"/>
      <c r="D37" s="116"/>
      <c r="E37" s="116"/>
      <c r="F37" s="116"/>
      <c r="G37" s="116"/>
      <c r="H37" s="4"/>
    </row>
    <row r="38" spans="1:8" ht="17">
      <c r="A38" s="89" t="s">
        <v>95</v>
      </c>
      <c r="B38" s="89"/>
      <c r="C38" s="89"/>
      <c r="D38" s="89"/>
      <c r="E38" s="89"/>
      <c r="F38" s="89"/>
      <c r="G38" s="89"/>
      <c r="H38" s="4"/>
    </row>
    <row r="39" spans="1:8" ht="47.25" customHeight="1">
      <c r="A39" s="113" t="s">
        <v>114</v>
      </c>
      <c r="B39" s="111"/>
      <c r="C39" s="111"/>
      <c r="D39" s="111"/>
      <c r="E39" s="111"/>
      <c r="F39" s="111"/>
      <c r="G39" s="111"/>
      <c r="H39" s="4"/>
    </row>
    <row r="40" spans="1:8" ht="15.75" customHeight="1">
      <c r="A40" s="117" t="s">
        <v>96</v>
      </c>
      <c r="B40" s="117"/>
      <c r="C40" s="117"/>
      <c r="D40" s="117"/>
      <c r="E40" s="117"/>
      <c r="F40" s="117"/>
      <c r="G40" s="117"/>
      <c r="H40" s="4"/>
    </row>
    <row r="41" spans="1:8" ht="26.25" customHeight="1">
      <c r="A41" s="113" t="s">
        <v>115</v>
      </c>
      <c r="B41" s="114"/>
      <c r="C41" s="114"/>
      <c r="D41" s="114"/>
      <c r="E41" s="114"/>
      <c r="F41" s="114"/>
      <c r="G41" s="114"/>
      <c r="H41" s="4"/>
    </row>
    <row r="42" spans="1:8" ht="34">
      <c r="A42" s="27" t="s">
        <v>7</v>
      </c>
      <c r="B42" s="115" t="s">
        <v>63</v>
      </c>
      <c r="C42" s="115"/>
      <c r="D42" s="27" t="s">
        <v>8</v>
      </c>
      <c r="E42" s="115" t="s">
        <v>9</v>
      </c>
      <c r="F42" s="115"/>
      <c r="G42" s="28" t="s">
        <v>10</v>
      </c>
      <c r="H42" s="4"/>
    </row>
    <row r="43" spans="1:8" ht="119" customHeight="1">
      <c r="A43" s="30" t="s">
        <v>11</v>
      </c>
      <c r="B43" s="56" t="s">
        <v>175</v>
      </c>
      <c r="C43" s="57"/>
      <c r="D43" s="44" t="s">
        <v>176</v>
      </c>
      <c r="E43" s="56" t="s">
        <v>177</v>
      </c>
      <c r="F43" s="57"/>
      <c r="G43" s="46" t="s">
        <v>178</v>
      </c>
      <c r="H43" s="4"/>
    </row>
    <row r="44" spans="1:8" ht="85">
      <c r="A44" s="30" t="s">
        <v>12</v>
      </c>
      <c r="B44" s="56" t="s">
        <v>179</v>
      </c>
      <c r="C44" s="57"/>
      <c r="D44" s="44" t="s">
        <v>180</v>
      </c>
      <c r="E44" s="56" t="s">
        <v>181</v>
      </c>
      <c r="F44" s="57"/>
      <c r="G44" s="44" t="s">
        <v>182</v>
      </c>
      <c r="H44" s="4"/>
    </row>
    <row r="45" spans="1:8" ht="76" customHeight="1">
      <c r="A45" s="30" t="s">
        <v>13</v>
      </c>
      <c r="B45" s="56" t="s">
        <v>183</v>
      </c>
      <c r="C45" s="57"/>
      <c r="D45" s="44" t="s">
        <v>184</v>
      </c>
      <c r="E45" s="56" t="s">
        <v>185</v>
      </c>
      <c r="F45" s="57"/>
      <c r="G45" s="46" t="s">
        <v>186</v>
      </c>
      <c r="H45" s="4"/>
    </row>
    <row r="46" spans="1:8" ht="80" customHeight="1">
      <c r="A46" s="30" t="s">
        <v>60</v>
      </c>
      <c r="B46" s="56" t="s">
        <v>187</v>
      </c>
      <c r="C46" s="57"/>
      <c r="D46" s="44" t="s">
        <v>188</v>
      </c>
      <c r="E46" s="56" t="s">
        <v>189</v>
      </c>
      <c r="F46" s="57"/>
      <c r="G46" s="46" t="s">
        <v>186</v>
      </c>
      <c r="H46" s="4"/>
    </row>
    <row r="47" spans="1:8" ht="68" customHeight="1">
      <c r="A47" s="30" t="s">
        <v>61</v>
      </c>
      <c r="B47" s="56" t="s">
        <v>190</v>
      </c>
      <c r="C47" s="57"/>
      <c r="D47" s="44" t="s">
        <v>184</v>
      </c>
      <c r="E47" s="56" t="s">
        <v>191</v>
      </c>
      <c r="F47" s="57"/>
      <c r="G47" s="46" t="s">
        <v>192</v>
      </c>
      <c r="H47" s="4"/>
    </row>
    <row r="48" spans="1:8" ht="71" customHeight="1">
      <c r="A48" s="44" t="s">
        <v>381</v>
      </c>
      <c r="B48" s="56" t="s">
        <v>374</v>
      </c>
      <c r="C48" s="57"/>
      <c r="D48" s="44" t="s">
        <v>375</v>
      </c>
      <c r="E48" s="56" t="s">
        <v>376</v>
      </c>
      <c r="F48" s="57"/>
      <c r="G48" s="44" t="s">
        <v>377</v>
      </c>
      <c r="H48" s="4"/>
    </row>
    <row r="49" spans="1:8" ht="70" customHeight="1">
      <c r="A49" s="44" t="s">
        <v>382</v>
      </c>
      <c r="B49" s="56" t="s">
        <v>378</v>
      </c>
      <c r="C49" s="57"/>
      <c r="D49" s="44" t="s">
        <v>375</v>
      </c>
      <c r="E49" s="56" t="s">
        <v>379</v>
      </c>
      <c r="F49" s="57"/>
      <c r="G49" s="54" t="s">
        <v>380</v>
      </c>
      <c r="H49" s="4"/>
    </row>
    <row r="50" spans="1:8" ht="78.75" customHeight="1">
      <c r="A50" s="111" t="s">
        <v>73</v>
      </c>
      <c r="B50" s="111"/>
      <c r="C50" s="111"/>
      <c r="D50" s="111"/>
      <c r="E50" s="111"/>
      <c r="F50" s="111"/>
      <c r="G50" s="111"/>
      <c r="H50" s="4"/>
    </row>
    <row r="51" spans="1:8" s="11" customFormat="1" ht="16">
      <c r="A51" s="10"/>
      <c r="B51" s="10"/>
      <c r="C51" s="10"/>
      <c r="D51" s="10"/>
      <c r="E51" s="10"/>
      <c r="F51" s="10"/>
      <c r="G51" s="10"/>
      <c r="H51" s="10"/>
    </row>
    <row r="52" spans="1:8" ht="19">
      <c r="A52" s="116" t="s">
        <v>87</v>
      </c>
      <c r="B52" s="116"/>
      <c r="C52" s="116"/>
      <c r="D52" s="116"/>
      <c r="E52" s="116"/>
      <c r="F52" s="116"/>
      <c r="G52" s="116"/>
      <c r="H52" s="4"/>
    </row>
    <row r="53" spans="1:8" ht="17">
      <c r="A53" s="89" t="s">
        <v>88</v>
      </c>
      <c r="B53" s="89"/>
      <c r="C53" s="89"/>
      <c r="D53" s="89"/>
      <c r="E53" s="89"/>
      <c r="F53" s="89"/>
      <c r="G53" s="89"/>
      <c r="H53" s="4"/>
    </row>
    <row r="54" spans="1:8" ht="17">
      <c r="A54" s="13" t="s">
        <v>14</v>
      </c>
      <c r="B54" s="77" t="s">
        <v>57</v>
      </c>
      <c r="C54" s="77"/>
      <c r="D54" s="77"/>
      <c r="E54" s="77" t="s">
        <v>65</v>
      </c>
      <c r="F54" s="77"/>
      <c r="G54" s="77"/>
      <c r="H54" s="4"/>
    </row>
    <row r="55" spans="1:8" ht="17">
      <c r="A55" s="30" t="s">
        <v>16</v>
      </c>
      <c r="B55" s="56" t="s">
        <v>385</v>
      </c>
      <c r="C55" s="65"/>
      <c r="D55" s="57"/>
      <c r="E55" s="130" t="s">
        <v>386</v>
      </c>
      <c r="F55" s="78"/>
      <c r="G55" s="78"/>
      <c r="H55" s="4"/>
    </row>
    <row r="56" spans="1:8" ht="17">
      <c r="A56" s="30" t="s">
        <v>17</v>
      </c>
      <c r="B56" s="131" t="s">
        <v>387</v>
      </c>
      <c r="C56" s="65"/>
      <c r="D56" s="57"/>
      <c r="E56" s="131" t="s">
        <v>388</v>
      </c>
      <c r="F56" s="65"/>
      <c r="G56" s="57"/>
      <c r="H56" s="4"/>
    </row>
    <row r="57" spans="1:8" ht="17">
      <c r="A57" s="30" t="s">
        <v>18</v>
      </c>
      <c r="B57" s="131" t="s">
        <v>387</v>
      </c>
      <c r="C57" s="65"/>
      <c r="D57" s="57"/>
      <c r="E57" s="131" t="s">
        <v>388</v>
      </c>
      <c r="F57" s="65"/>
      <c r="G57" s="57"/>
      <c r="H57" s="4"/>
    </row>
    <row r="58" spans="1:8" ht="45.75" customHeight="1">
      <c r="A58" s="74" t="s">
        <v>72</v>
      </c>
      <c r="B58" s="68"/>
      <c r="C58" s="68"/>
      <c r="D58" s="68"/>
      <c r="E58" s="68"/>
      <c r="F58" s="68"/>
      <c r="G58" s="68"/>
      <c r="H58" s="4"/>
    </row>
    <row r="59" spans="1:8" s="11" customFormat="1" ht="16">
      <c r="A59" s="14"/>
      <c r="B59" s="15"/>
      <c r="C59" s="15"/>
      <c r="D59" s="15"/>
      <c r="E59" s="15"/>
      <c r="F59" s="15"/>
      <c r="G59" s="15"/>
      <c r="H59" s="10"/>
    </row>
    <row r="60" spans="1:8" ht="17">
      <c r="A60" s="89" t="s">
        <v>89</v>
      </c>
      <c r="B60" s="89"/>
      <c r="C60" s="89"/>
      <c r="D60" s="89"/>
      <c r="E60" s="89"/>
      <c r="F60" s="89"/>
      <c r="G60" s="89"/>
      <c r="H60" s="4"/>
    </row>
    <row r="61" spans="1:8" ht="17">
      <c r="A61" s="13" t="s">
        <v>14</v>
      </c>
      <c r="B61" s="77" t="s">
        <v>15</v>
      </c>
      <c r="C61" s="77"/>
      <c r="D61" s="77"/>
      <c r="E61" s="79" t="s">
        <v>64</v>
      </c>
      <c r="F61" s="79"/>
      <c r="G61" s="79"/>
      <c r="H61" s="4"/>
    </row>
    <row r="62" spans="1:8" ht="17">
      <c r="A62" s="30" t="s">
        <v>16</v>
      </c>
      <c r="B62" s="173">
        <v>1</v>
      </c>
      <c r="C62" s="111"/>
      <c r="D62" s="111"/>
      <c r="E62" s="113" t="s">
        <v>164</v>
      </c>
      <c r="F62" s="78"/>
      <c r="G62" s="78"/>
      <c r="H62" s="4"/>
    </row>
    <row r="63" spans="1:8" ht="17">
      <c r="A63" s="30" t="s">
        <v>17</v>
      </c>
      <c r="B63" s="111" t="s">
        <v>165</v>
      </c>
      <c r="C63" s="111"/>
      <c r="D63" s="111"/>
      <c r="E63" s="78" t="s">
        <v>131</v>
      </c>
      <c r="F63" s="78"/>
      <c r="G63" s="78"/>
      <c r="H63" s="4"/>
    </row>
    <row r="64" spans="1:8" ht="17">
      <c r="A64" s="30" t="s">
        <v>18</v>
      </c>
      <c r="B64" s="111" t="s">
        <v>165</v>
      </c>
      <c r="C64" s="111"/>
      <c r="D64" s="111"/>
      <c r="E64" s="78" t="s">
        <v>131</v>
      </c>
      <c r="F64" s="78"/>
      <c r="G64" s="78"/>
      <c r="H64" s="4"/>
    </row>
    <row r="65" spans="1:8" ht="48" customHeight="1">
      <c r="A65" s="74" t="s">
        <v>72</v>
      </c>
      <c r="B65" s="68"/>
      <c r="C65" s="68"/>
      <c r="D65" s="68"/>
      <c r="E65" s="68"/>
      <c r="F65" s="68"/>
      <c r="G65" s="68"/>
      <c r="H65" s="4"/>
    </row>
    <row r="66" spans="1:8" ht="16">
      <c r="A66" s="4"/>
      <c r="B66" s="4"/>
      <c r="C66" s="4"/>
      <c r="D66" s="4"/>
      <c r="E66" s="4"/>
      <c r="F66" s="4"/>
      <c r="G66" s="4"/>
      <c r="H66" s="4"/>
    </row>
    <row r="67" spans="1:8" ht="17">
      <c r="A67" s="89" t="s">
        <v>90</v>
      </c>
      <c r="B67" s="89"/>
      <c r="C67" s="89"/>
      <c r="D67" s="89"/>
      <c r="E67" s="89"/>
      <c r="F67" s="89"/>
      <c r="G67" s="89"/>
      <c r="H67" s="4"/>
    </row>
    <row r="68" spans="1:8" ht="16">
      <c r="A68" s="16" t="s">
        <v>14</v>
      </c>
      <c r="B68" s="16" t="s">
        <v>19</v>
      </c>
      <c r="C68" s="79" t="s">
        <v>20</v>
      </c>
      <c r="D68" s="79"/>
      <c r="E68" s="79" t="s">
        <v>99</v>
      </c>
      <c r="F68" s="79"/>
      <c r="G68" s="16" t="s">
        <v>66</v>
      </c>
      <c r="H68" s="4"/>
    </row>
    <row r="69" spans="1:8" ht="32">
      <c r="A69" s="31" t="s">
        <v>16</v>
      </c>
      <c r="B69" s="40">
        <v>2</v>
      </c>
      <c r="C69" s="132">
        <v>2</v>
      </c>
      <c r="D69" s="133"/>
      <c r="E69" s="68" t="s">
        <v>131</v>
      </c>
      <c r="F69" s="68"/>
      <c r="G69" s="46" t="s">
        <v>166</v>
      </c>
      <c r="H69" s="4"/>
    </row>
    <row r="70" spans="1:8" ht="32">
      <c r="A70" s="31" t="s">
        <v>17</v>
      </c>
      <c r="B70" s="40" t="s">
        <v>131</v>
      </c>
      <c r="C70" s="132" t="s">
        <v>131</v>
      </c>
      <c r="D70" s="133"/>
      <c r="E70" s="68"/>
      <c r="F70" s="68"/>
      <c r="G70" s="46" t="s">
        <v>166</v>
      </c>
      <c r="H70" s="4"/>
    </row>
    <row r="71" spans="1:8" ht="32">
      <c r="A71" s="31" t="s">
        <v>18</v>
      </c>
      <c r="B71" s="40">
        <v>4</v>
      </c>
      <c r="C71" s="132">
        <v>4</v>
      </c>
      <c r="D71" s="133"/>
      <c r="E71" s="68" t="s">
        <v>131</v>
      </c>
      <c r="F71" s="68"/>
      <c r="G71" s="46" t="s">
        <v>166</v>
      </c>
      <c r="H71" s="4"/>
    </row>
    <row r="72" spans="1:8" ht="47.25" customHeight="1">
      <c r="A72" s="74" t="s">
        <v>72</v>
      </c>
      <c r="B72" s="68"/>
      <c r="C72" s="68"/>
      <c r="D72" s="68"/>
      <c r="E72" s="68"/>
      <c r="F72" s="68"/>
      <c r="G72" s="68"/>
      <c r="H72" s="4"/>
    </row>
    <row r="73" spans="1:8" s="11" customFormat="1" ht="16">
      <c r="A73" s="14"/>
      <c r="B73" s="15"/>
      <c r="C73" s="15"/>
      <c r="D73" s="15"/>
      <c r="E73" s="15"/>
      <c r="F73" s="15"/>
      <c r="G73" s="15"/>
      <c r="H73" s="10"/>
    </row>
    <row r="74" spans="1:8" ht="17">
      <c r="A74" s="89" t="s">
        <v>92</v>
      </c>
      <c r="B74" s="89"/>
      <c r="C74" s="89"/>
      <c r="D74" s="89"/>
      <c r="E74" s="89"/>
      <c r="F74" s="89"/>
      <c r="G74" s="89"/>
      <c r="H74" s="4"/>
    </row>
    <row r="75" spans="1:8" ht="31" customHeight="1">
      <c r="A75" s="16" t="s">
        <v>22</v>
      </c>
      <c r="B75" s="16" t="s">
        <v>23</v>
      </c>
      <c r="C75" s="16" t="s">
        <v>24</v>
      </c>
      <c r="D75" s="16" t="s">
        <v>25</v>
      </c>
      <c r="E75" s="41" t="s">
        <v>355</v>
      </c>
      <c r="F75" s="16" t="s">
        <v>26</v>
      </c>
      <c r="G75" s="13" t="s">
        <v>27</v>
      </c>
    </row>
    <row r="76" spans="1:8" ht="272">
      <c r="A76" s="44" t="s">
        <v>193</v>
      </c>
      <c r="B76" s="44" t="s">
        <v>194</v>
      </c>
      <c r="C76" s="44" t="s">
        <v>195</v>
      </c>
      <c r="D76" s="44" t="s">
        <v>196</v>
      </c>
      <c r="E76" s="44" t="s">
        <v>356</v>
      </c>
      <c r="F76" s="44" t="s">
        <v>357</v>
      </c>
      <c r="G76" s="46" t="s">
        <v>197</v>
      </c>
    </row>
    <row r="77" spans="1:8" ht="372">
      <c r="A77" s="44" t="s">
        <v>198</v>
      </c>
      <c r="B77" s="44" t="s">
        <v>199</v>
      </c>
      <c r="C77" s="44" t="s">
        <v>195</v>
      </c>
      <c r="D77" s="44" t="s">
        <v>200</v>
      </c>
      <c r="E77" s="44" t="s">
        <v>358</v>
      </c>
      <c r="F77" s="44">
        <v>0.3</v>
      </c>
      <c r="G77" s="46" t="s">
        <v>201</v>
      </c>
    </row>
    <row r="78" spans="1:8" ht="409" customHeight="1">
      <c r="A78" s="44" t="s">
        <v>202</v>
      </c>
      <c r="B78" s="44" t="s">
        <v>203</v>
      </c>
      <c r="C78" s="53" t="s">
        <v>204</v>
      </c>
      <c r="D78" s="44" t="s">
        <v>205</v>
      </c>
      <c r="E78" s="44" t="s">
        <v>359</v>
      </c>
      <c r="F78" s="44">
        <v>0.8</v>
      </c>
      <c r="G78" s="46" t="s">
        <v>206</v>
      </c>
    </row>
    <row r="79" spans="1:8" ht="69.75" customHeight="1">
      <c r="A79" s="70" t="s">
        <v>207</v>
      </c>
      <c r="B79" s="44" t="s">
        <v>208</v>
      </c>
      <c r="C79" s="70">
        <v>40</v>
      </c>
      <c r="D79" s="70">
        <v>100</v>
      </c>
      <c r="E79" s="72">
        <v>1</v>
      </c>
      <c r="F79" s="70">
        <v>10</v>
      </c>
      <c r="G79" s="70" t="s">
        <v>210</v>
      </c>
    </row>
    <row r="80" spans="1:8" ht="69.75" customHeight="1">
      <c r="A80" s="71"/>
      <c r="B80" s="44" t="s">
        <v>209</v>
      </c>
      <c r="C80" s="71"/>
      <c r="D80" s="71"/>
      <c r="E80" s="73"/>
      <c r="F80" s="71"/>
      <c r="G80" s="71"/>
    </row>
    <row r="81" spans="1:8" ht="48" customHeight="1">
      <c r="A81" s="74" t="s">
        <v>71</v>
      </c>
      <c r="B81" s="68"/>
      <c r="C81" s="68"/>
      <c r="D81" s="68"/>
      <c r="E81" s="68"/>
      <c r="F81" s="68"/>
      <c r="G81" s="68"/>
      <c r="H81" s="4"/>
    </row>
    <row r="82" spans="1:8" s="11" customFormat="1" ht="16">
      <c r="A82" s="15"/>
      <c r="B82" s="15"/>
      <c r="C82" s="15"/>
      <c r="D82" s="15"/>
      <c r="E82" s="15"/>
      <c r="F82" s="15"/>
      <c r="G82" s="15"/>
      <c r="H82" s="10"/>
    </row>
    <row r="83" spans="1:8" ht="17">
      <c r="A83" s="89" t="s">
        <v>93</v>
      </c>
      <c r="B83" s="89"/>
      <c r="C83" s="89"/>
      <c r="D83" s="89"/>
      <c r="E83" s="89"/>
      <c r="F83" s="89"/>
      <c r="G83" s="89"/>
      <c r="H83" s="4"/>
    </row>
    <row r="84" spans="1:8" ht="34">
      <c r="A84" s="16" t="s">
        <v>28</v>
      </c>
      <c r="B84" s="16" t="s">
        <v>29</v>
      </c>
      <c r="C84" s="17" t="s">
        <v>68</v>
      </c>
      <c r="D84" s="16" t="s">
        <v>30</v>
      </c>
      <c r="E84" s="16" t="s">
        <v>31</v>
      </c>
      <c r="F84" s="13" t="s">
        <v>32</v>
      </c>
      <c r="G84" s="16" t="s">
        <v>33</v>
      </c>
      <c r="H84" s="4"/>
    </row>
    <row r="85" spans="1:8" ht="85">
      <c r="A85" s="134">
        <v>422516</v>
      </c>
      <c r="B85" s="48" t="s">
        <v>404</v>
      </c>
      <c r="C85" s="135">
        <v>45359</v>
      </c>
      <c r="D85" s="134">
        <v>180000000</v>
      </c>
      <c r="E85" s="49" t="s">
        <v>405</v>
      </c>
      <c r="F85" s="49" t="s">
        <v>406</v>
      </c>
      <c r="G85" s="55" t="s">
        <v>407</v>
      </c>
      <c r="H85" s="4"/>
    </row>
    <row r="86" spans="1:8" ht="85">
      <c r="A86" s="134">
        <v>429530</v>
      </c>
      <c r="B86" s="48" t="s">
        <v>408</v>
      </c>
      <c r="C86" s="66" t="s">
        <v>409</v>
      </c>
      <c r="D86" s="81"/>
      <c r="E86" s="81"/>
      <c r="F86" s="67"/>
      <c r="G86" s="55" t="s">
        <v>410</v>
      </c>
      <c r="H86" s="4"/>
    </row>
    <row r="87" spans="1:8" ht="48">
      <c r="A87" s="134">
        <v>415375</v>
      </c>
      <c r="B87" s="48" t="s">
        <v>411</v>
      </c>
      <c r="C87" s="135">
        <v>45001</v>
      </c>
      <c r="D87" s="134">
        <v>100000000</v>
      </c>
      <c r="E87" s="49" t="s">
        <v>412</v>
      </c>
      <c r="F87" s="49" t="s">
        <v>413</v>
      </c>
      <c r="G87" s="55" t="s">
        <v>414</v>
      </c>
      <c r="H87" s="4"/>
    </row>
    <row r="88" spans="1:8" ht="46.5" customHeight="1">
      <c r="A88" s="74" t="s">
        <v>72</v>
      </c>
      <c r="B88" s="68"/>
      <c r="C88" s="68"/>
      <c r="D88" s="68"/>
      <c r="E88" s="68"/>
      <c r="F88" s="68"/>
      <c r="G88" s="68"/>
      <c r="H88" s="4"/>
    </row>
    <row r="89" spans="1:8" s="11" customFormat="1" ht="16">
      <c r="A89" s="15"/>
      <c r="B89" s="15"/>
      <c r="C89" s="15"/>
      <c r="D89" s="15"/>
      <c r="E89" s="15"/>
      <c r="F89" s="15"/>
      <c r="G89" s="15"/>
      <c r="H89" s="10"/>
    </row>
    <row r="90" spans="1:8" ht="17">
      <c r="A90" s="89" t="s">
        <v>94</v>
      </c>
      <c r="B90" s="89"/>
      <c r="C90" s="89"/>
      <c r="D90" s="89"/>
      <c r="E90" s="89"/>
      <c r="F90" s="89"/>
      <c r="G90" s="89"/>
      <c r="H90" s="4"/>
    </row>
    <row r="91" spans="1:8" ht="17">
      <c r="A91" s="109" t="s">
        <v>91</v>
      </c>
      <c r="B91" s="110"/>
      <c r="C91" s="16" t="s">
        <v>22</v>
      </c>
      <c r="D91" s="16" t="s">
        <v>34</v>
      </c>
      <c r="E91" s="16" t="s">
        <v>35</v>
      </c>
      <c r="F91" s="16" t="s">
        <v>36</v>
      </c>
      <c r="G91" s="13" t="s">
        <v>37</v>
      </c>
      <c r="H91" s="4"/>
    </row>
    <row r="92" spans="1:8" ht="16">
      <c r="A92" s="164">
        <v>100</v>
      </c>
      <c r="B92" s="165">
        <v>111</v>
      </c>
      <c r="C92" s="166" t="s">
        <v>271</v>
      </c>
      <c r="D92" s="167">
        <v>12937973148</v>
      </c>
      <c r="E92" s="167">
        <v>2578540524</v>
      </c>
      <c r="F92" s="167">
        <f>D92-E92</f>
        <v>10359432624</v>
      </c>
      <c r="G92" s="31"/>
      <c r="H92" s="4"/>
    </row>
    <row r="93" spans="1:8" ht="16">
      <c r="A93" s="168"/>
      <c r="B93" s="169">
        <v>113</v>
      </c>
      <c r="C93" s="170" t="s">
        <v>272</v>
      </c>
      <c r="D93" s="167">
        <v>476214000</v>
      </c>
      <c r="E93" s="167">
        <v>107934800</v>
      </c>
      <c r="F93" s="167">
        <f t="shared" ref="F93:F168" si="0">D93-E93</f>
        <v>368279200</v>
      </c>
      <c r="G93" s="31"/>
      <c r="H93" s="4"/>
    </row>
    <row r="94" spans="1:8" ht="16">
      <c r="A94" s="168"/>
      <c r="B94" s="169">
        <v>114</v>
      </c>
      <c r="C94" s="170" t="s">
        <v>273</v>
      </c>
      <c r="D94" s="167">
        <v>1117848929</v>
      </c>
      <c r="E94" s="167">
        <v>0</v>
      </c>
      <c r="F94" s="167">
        <f t="shared" si="0"/>
        <v>1117848929</v>
      </c>
      <c r="G94" s="31"/>
      <c r="H94" s="4"/>
    </row>
    <row r="95" spans="1:8" ht="32">
      <c r="A95" s="164">
        <v>120</v>
      </c>
      <c r="B95" s="165">
        <v>123</v>
      </c>
      <c r="C95" s="166" t="s">
        <v>274</v>
      </c>
      <c r="D95" s="167">
        <v>617333416</v>
      </c>
      <c r="E95" s="167">
        <v>72583795</v>
      </c>
      <c r="F95" s="167">
        <f t="shared" si="0"/>
        <v>544749621</v>
      </c>
      <c r="G95" s="31"/>
      <c r="H95" s="4"/>
    </row>
    <row r="96" spans="1:8" ht="16">
      <c r="A96" s="168"/>
      <c r="B96" s="169">
        <v>125</v>
      </c>
      <c r="C96" s="170" t="s">
        <v>275</v>
      </c>
      <c r="D96" s="167">
        <v>425863008</v>
      </c>
      <c r="E96" s="167">
        <v>40589199</v>
      </c>
      <c r="F96" s="167">
        <f t="shared" si="0"/>
        <v>385273809</v>
      </c>
      <c r="G96" s="31"/>
      <c r="H96" s="4"/>
    </row>
    <row r="97" spans="1:8" ht="16">
      <c r="A97" s="164">
        <v>130</v>
      </c>
      <c r="B97" s="165">
        <v>131</v>
      </c>
      <c r="C97" s="166" t="s">
        <v>276</v>
      </c>
      <c r="D97" s="167">
        <v>728300000</v>
      </c>
      <c r="E97" s="167">
        <v>727837495</v>
      </c>
      <c r="F97" s="167">
        <f t="shared" si="0"/>
        <v>462505</v>
      </c>
      <c r="G97" s="31"/>
      <c r="H97" s="4"/>
    </row>
    <row r="98" spans="1:8" ht="32">
      <c r="A98" s="168"/>
      <c r="B98" s="169">
        <v>133</v>
      </c>
      <c r="C98" s="170" t="s">
        <v>277</v>
      </c>
      <c r="D98" s="167">
        <v>3024010080</v>
      </c>
      <c r="E98" s="167">
        <v>777890024</v>
      </c>
      <c r="F98" s="167">
        <f t="shared" si="0"/>
        <v>2246120056</v>
      </c>
      <c r="G98" s="31"/>
      <c r="H98" s="4"/>
    </row>
    <row r="99" spans="1:8" ht="32">
      <c r="A99" s="168"/>
      <c r="B99" s="169">
        <v>137</v>
      </c>
      <c r="C99" s="170" t="s">
        <v>278</v>
      </c>
      <c r="D99" s="167">
        <v>108000000</v>
      </c>
      <c r="E99" s="167">
        <v>9000000</v>
      </c>
      <c r="F99" s="167">
        <f t="shared" si="0"/>
        <v>99000000</v>
      </c>
      <c r="G99" s="31"/>
      <c r="H99" s="4"/>
    </row>
    <row r="100" spans="1:8" ht="32">
      <c r="A100" s="164">
        <v>140</v>
      </c>
      <c r="B100" s="165">
        <v>141</v>
      </c>
      <c r="C100" s="166" t="s">
        <v>279</v>
      </c>
      <c r="D100" s="167">
        <v>284075000</v>
      </c>
      <c r="E100" s="167">
        <v>70260642</v>
      </c>
      <c r="F100" s="167">
        <f t="shared" si="0"/>
        <v>213814358</v>
      </c>
      <c r="G100" s="31"/>
      <c r="H100" s="4"/>
    </row>
    <row r="101" spans="1:8" ht="16">
      <c r="A101" s="168"/>
      <c r="B101" s="169">
        <v>144</v>
      </c>
      <c r="C101" s="170" t="s">
        <v>280</v>
      </c>
      <c r="D101" s="167">
        <v>3065965597</v>
      </c>
      <c r="E101" s="167">
        <v>708546045</v>
      </c>
      <c r="F101" s="167">
        <f t="shared" si="0"/>
        <v>2357419552</v>
      </c>
      <c r="G101" s="31"/>
      <c r="H101" s="4"/>
    </row>
    <row r="102" spans="1:8" ht="16">
      <c r="A102" s="168"/>
      <c r="B102" s="169">
        <v>145</v>
      </c>
      <c r="C102" s="170" t="s">
        <v>281</v>
      </c>
      <c r="D102" s="167">
        <v>3379469600</v>
      </c>
      <c r="E102" s="167">
        <v>488946274</v>
      </c>
      <c r="F102" s="167">
        <f t="shared" si="0"/>
        <v>2890523326</v>
      </c>
      <c r="G102" s="31"/>
      <c r="H102" s="4"/>
    </row>
    <row r="103" spans="1:8" ht="30" customHeight="1">
      <c r="A103" s="168">
        <v>190</v>
      </c>
      <c r="B103" s="169">
        <v>199</v>
      </c>
      <c r="C103" s="170" t="s">
        <v>282</v>
      </c>
      <c r="D103" s="167">
        <v>907314396</v>
      </c>
      <c r="E103" s="167">
        <v>292702739</v>
      </c>
      <c r="F103" s="167">
        <f t="shared" si="0"/>
        <v>614611657</v>
      </c>
      <c r="G103" s="31"/>
      <c r="H103" s="4"/>
    </row>
    <row r="104" spans="1:8" ht="16">
      <c r="A104" s="164">
        <v>200</v>
      </c>
      <c r="B104" s="165">
        <v>211</v>
      </c>
      <c r="C104" s="166" t="s">
        <v>283</v>
      </c>
      <c r="D104" s="167">
        <v>435000000</v>
      </c>
      <c r="E104" s="167">
        <v>121972634</v>
      </c>
      <c r="F104" s="167">
        <f t="shared" si="0"/>
        <v>313027366</v>
      </c>
      <c r="G104" s="31"/>
      <c r="H104" s="4"/>
    </row>
    <row r="105" spans="1:8" ht="16">
      <c r="A105" s="168"/>
      <c r="B105" s="169">
        <v>212</v>
      </c>
      <c r="C105" s="170" t="s">
        <v>284</v>
      </c>
      <c r="D105" s="167">
        <v>64950000</v>
      </c>
      <c r="E105" s="167">
        <v>10858070</v>
      </c>
      <c r="F105" s="167">
        <f t="shared" si="0"/>
        <v>54091930</v>
      </c>
      <c r="G105" s="31"/>
      <c r="H105" s="4"/>
    </row>
    <row r="106" spans="1:8" ht="48">
      <c r="A106" s="168"/>
      <c r="B106" s="169">
        <v>214</v>
      </c>
      <c r="C106" s="170" t="s">
        <v>285</v>
      </c>
      <c r="D106" s="167">
        <v>324050000</v>
      </c>
      <c r="E106" s="167">
        <v>74122912</v>
      </c>
      <c r="F106" s="167">
        <f t="shared" si="0"/>
        <v>249927088</v>
      </c>
      <c r="G106" s="31"/>
      <c r="H106" s="4"/>
    </row>
    <row r="107" spans="1:8" ht="32">
      <c r="A107" s="168"/>
      <c r="B107" s="169">
        <v>215</v>
      </c>
      <c r="C107" s="170" t="s">
        <v>286</v>
      </c>
      <c r="D107" s="167">
        <v>115000000</v>
      </c>
      <c r="E107" s="167">
        <v>4610000</v>
      </c>
      <c r="F107" s="167">
        <f t="shared" si="0"/>
        <v>110390000</v>
      </c>
      <c r="G107" s="31"/>
      <c r="H107" s="4"/>
    </row>
    <row r="108" spans="1:8" ht="16">
      <c r="A108" s="164">
        <v>220</v>
      </c>
      <c r="B108" s="165">
        <v>221</v>
      </c>
      <c r="C108" s="166" t="s">
        <v>287</v>
      </c>
      <c r="D108" s="167">
        <v>2000000</v>
      </c>
      <c r="E108" s="167">
        <v>0</v>
      </c>
      <c r="F108" s="167">
        <f t="shared" si="0"/>
        <v>2000000</v>
      </c>
      <c r="G108" s="31"/>
      <c r="H108" s="4"/>
    </row>
    <row r="109" spans="1:8" ht="16">
      <c r="A109" s="168"/>
      <c r="B109" s="169">
        <v>223</v>
      </c>
      <c r="C109" s="170" t="s">
        <v>288</v>
      </c>
      <c r="D109" s="167">
        <v>465000000</v>
      </c>
      <c r="E109" s="167">
        <v>53010300</v>
      </c>
      <c r="F109" s="167">
        <f t="shared" si="0"/>
        <v>411989700</v>
      </c>
      <c r="G109" s="31"/>
      <c r="H109" s="4"/>
    </row>
    <row r="110" spans="1:8" ht="16">
      <c r="A110" s="164">
        <v>230</v>
      </c>
      <c r="B110" s="165">
        <v>231</v>
      </c>
      <c r="C110" s="166" t="s">
        <v>289</v>
      </c>
      <c r="D110" s="167">
        <v>744093694</v>
      </c>
      <c r="E110" s="167">
        <v>105573348</v>
      </c>
      <c r="F110" s="167">
        <f t="shared" si="0"/>
        <v>638520346</v>
      </c>
      <c r="G110" s="31"/>
      <c r="H110" s="4"/>
    </row>
    <row r="111" spans="1:8" ht="16">
      <c r="A111" s="168"/>
      <c r="B111" s="169">
        <v>232</v>
      </c>
      <c r="C111" s="170" t="s">
        <v>290</v>
      </c>
      <c r="D111" s="167">
        <v>2316633885</v>
      </c>
      <c r="E111" s="167">
        <v>758654205</v>
      </c>
      <c r="F111" s="167">
        <f t="shared" si="0"/>
        <v>1557979680</v>
      </c>
      <c r="G111" s="31"/>
      <c r="H111" s="4"/>
    </row>
    <row r="112" spans="1:8" ht="16">
      <c r="A112" s="168"/>
      <c r="B112" s="169">
        <v>239</v>
      </c>
      <c r="C112" s="170" t="s">
        <v>291</v>
      </c>
      <c r="D112" s="167">
        <v>150000000</v>
      </c>
      <c r="E112" s="167">
        <v>9014150</v>
      </c>
      <c r="F112" s="167">
        <f t="shared" si="0"/>
        <v>140985850</v>
      </c>
      <c r="G112" s="31"/>
      <c r="H112" s="4"/>
    </row>
    <row r="113" spans="1:8" ht="48">
      <c r="A113" s="168">
        <v>240</v>
      </c>
      <c r="B113" s="169">
        <v>242</v>
      </c>
      <c r="C113" s="170" t="s">
        <v>292</v>
      </c>
      <c r="D113" s="167">
        <v>643291264</v>
      </c>
      <c r="E113" s="167">
        <v>4480000</v>
      </c>
      <c r="F113" s="167">
        <f t="shared" si="0"/>
        <v>638811264</v>
      </c>
      <c r="G113" s="31"/>
      <c r="H113" s="4"/>
    </row>
    <row r="114" spans="1:8" ht="48">
      <c r="A114" s="168"/>
      <c r="B114" s="169">
        <v>243</v>
      </c>
      <c r="C114" s="170" t="s">
        <v>293</v>
      </c>
      <c r="D114" s="167">
        <v>692000000</v>
      </c>
      <c r="E114" s="167">
        <v>160298506</v>
      </c>
      <c r="F114" s="167">
        <f t="shared" si="0"/>
        <v>531701494</v>
      </c>
      <c r="G114" s="31"/>
      <c r="H114" s="4"/>
    </row>
    <row r="115" spans="1:8" ht="48">
      <c r="A115" s="168"/>
      <c r="B115" s="169">
        <v>244</v>
      </c>
      <c r="C115" s="170" t="s">
        <v>294</v>
      </c>
      <c r="D115" s="167">
        <v>515000000</v>
      </c>
      <c r="E115" s="167">
        <v>105572208</v>
      </c>
      <c r="F115" s="167">
        <f t="shared" si="0"/>
        <v>409427792</v>
      </c>
      <c r="G115" s="31"/>
      <c r="H115" s="4"/>
    </row>
    <row r="116" spans="1:8" ht="32">
      <c r="A116" s="168"/>
      <c r="B116" s="169">
        <v>245</v>
      </c>
      <c r="C116" s="170" t="s">
        <v>295</v>
      </c>
      <c r="D116" s="167">
        <v>2298000000</v>
      </c>
      <c r="E116" s="167">
        <v>478366997</v>
      </c>
      <c r="F116" s="167">
        <f t="shared" si="0"/>
        <v>1819633003</v>
      </c>
      <c r="G116" s="31"/>
      <c r="H116" s="4"/>
    </row>
    <row r="117" spans="1:8" ht="48">
      <c r="A117" s="168"/>
      <c r="B117" s="169">
        <v>246</v>
      </c>
      <c r="C117" s="170" t="s">
        <v>296</v>
      </c>
      <c r="D117" s="167">
        <v>5000000</v>
      </c>
      <c r="E117" s="167">
        <v>0</v>
      </c>
      <c r="F117" s="167">
        <f t="shared" si="0"/>
        <v>5000000</v>
      </c>
      <c r="G117" s="31"/>
      <c r="H117" s="4"/>
    </row>
    <row r="118" spans="1:8" ht="32">
      <c r="A118" s="164">
        <v>250</v>
      </c>
      <c r="B118" s="165">
        <v>251</v>
      </c>
      <c r="C118" s="166" t="s">
        <v>297</v>
      </c>
      <c r="D118" s="167">
        <v>1528000000</v>
      </c>
      <c r="E118" s="167">
        <v>160000000</v>
      </c>
      <c r="F118" s="167">
        <f t="shared" si="0"/>
        <v>1368000000</v>
      </c>
      <c r="G118" s="31"/>
      <c r="H118" s="4"/>
    </row>
    <row r="119" spans="1:8" ht="32">
      <c r="A119" s="168">
        <v>260</v>
      </c>
      <c r="B119" s="169">
        <v>261</v>
      </c>
      <c r="C119" s="170" t="s">
        <v>298</v>
      </c>
      <c r="D119" s="167">
        <v>13400000</v>
      </c>
      <c r="E119" s="167">
        <v>13400000</v>
      </c>
      <c r="F119" s="167">
        <f t="shared" si="0"/>
        <v>0</v>
      </c>
      <c r="G119" s="31"/>
      <c r="H119" s="4"/>
    </row>
    <row r="120" spans="1:8" ht="32">
      <c r="A120" s="168"/>
      <c r="B120" s="169">
        <v>262</v>
      </c>
      <c r="C120" s="170" t="s">
        <v>299</v>
      </c>
      <c r="D120" s="167">
        <v>664899992</v>
      </c>
      <c r="E120" s="167">
        <v>800000</v>
      </c>
      <c r="F120" s="167">
        <f t="shared" si="0"/>
        <v>664099992</v>
      </c>
      <c r="G120" s="31"/>
      <c r="H120" s="4"/>
    </row>
    <row r="121" spans="1:8" ht="16">
      <c r="A121" s="168"/>
      <c r="B121" s="169">
        <v>263</v>
      </c>
      <c r="C121" s="170" t="s">
        <v>300</v>
      </c>
      <c r="D121" s="167">
        <v>20000000</v>
      </c>
      <c r="E121" s="167">
        <v>0</v>
      </c>
      <c r="F121" s="167">
        <f t="shared" si="0"/>
        <v>20000000</v>
      </c>
      <c r="G121" s="31"/>
      <c r="H121" s="4"/>
    </row>
    <row r="122" spans="1:8" ht="28" customHeight="1">
      <c r="A122" s="168"/>
      <c r="B122" s="169">
        <v>264</v>
      </c>
      <c r="C122" s="170" t="s">
        <v>301</v>
      </c>
      <c r="D122" s="167">
        <v>701000000</v>
      </c>
      <c r="E122" s="167">
        <v>0</v>
      </c>
      <c r="F122" s="167">
        <f t="shared" si="0"/>
        <v>701000000</v>
      </c>
      <c r="G122" s="31"/>
      <c r="H122" s="4"/>
    </row>
    <row r="123" spans="1:8" ht="16">
      <c r="A123" s="168"/>
      <c r="B123" s="169">
        <v>265</v>
      </c>
      <c r="C123" s="170" t="s">
        <v>302</v>
      </c>
      <c r="D123" s="167">
        <v>7272558189</v>
      </c>
      <c r="E123" s="167">
        <v>1427294766</v>
      </c>
      <c r="F123" s="167">
        <f t="shared" si="0"/>
        <v>5845263423</v>
      </c>
      <c r="G123" s="31"/>
      <c r="H123" s="4"/>
    </row>
    <row r="124" spans="1:8" ht="32">
      <c r="A124" s="168"/>
      <c r="B124" s="169">
        <v>266</v>
      </c>
      <c r="C124" s="170" t="s">
        <v>303</v>
      </c>
      <c r="D124" s="167">
        <v>1265545357</v>
      </c>
      <c r="E124" s="167">
        <v>94181666</v>
      </c>
      <c r="F124" s="167">
        <f t="shared" si="0"/>
        <v>1171363691</v>
      </c>
      <c r="G124" s="31"/>
      <c r="H124" s="4"/>
    </row>
    <row r="125" spans="1:8" ht="32">
      <c r="A125" s="168"/>
      <c r="B125" s="169">
        <v>267</v>
      </c>
      <c r="C125" s="170" t="s">
        <v>304</v>
      </c>
      <c r="D125" s="167">
        <v>6627882000</v>
      </c>
      <c r="E125" s="167">
        <v>1625984862</v>
      </c>
      <c r="F125" s="167">
        <f t="shared" si="0"/>
        <v>5001897138</v>
      </c>
      <c r="G125" s="31"/>
      <c r="H125" s="4"/>
    </row>
    <row r="126" spans="1:8" ht="32">
      <c r="A126" s="168"/>
      <c r="B126" s="169">
        <v>268</v>
      </c>
      <c r="C126" s="170" t="s">
        <v>305</v>
      </c>
      <c r="D126" s="167">
        <v>560000000</v>
      </c>
      <c r="E126" s="167">
        <v>60000000</v>
      </c>
      <c r="F126" s="167">
        <f t="shared" si="0"/>
        <v>500000000</v>
      </c>
      <c r="G126" s="31"/>
      <c r="H126" s="4"/>
    </row>
    <row r="127" spans="1:8" ht="32">
      <c r="A127" s="168"/>
      <c r="B127" s="169">
        <v>269</v>
      </c>
      <c r="C127" s="170" t="s">
        <v>306</v>
      </c>
      <c r="D127" s="167">
        <v>0</v>
      </c>
      <c r="E127" s="167">
        <v>0</v>
      </c>
      <c r="F127" s="167">
        <f t="shared" si="0"/>
        <v>0</v>
      </c>
      <c r="G127" s="31"/>
      <c r="H127" s="4"/>
    </row>
    <row r="128" spans="1:8" ht="16">
      <c r="A128" s="164">
        <v>270</v>
      </c>
      <c r="B128" s="165">
        <v>271</v>
      </c>
      <c r="C128" s="166" t="s">
        <v>307</v>
      </c>
      <c r="D128" s="167">
        <v>3591190000</v>
      </c>
      <c r="E128" s="167">
        <v>564535413</v>
      </c>
      <c r="F128" s="167">
        <f t="shared" si="0"/>
        <v>3026654587</v>
      </c>
      <c r="G128" s="31"/>
      <c r="H128" s="4"/>
    </row>
    <row r="129" spans="1:8" ht="16">
      <c r="A129" s="164">
        <v>280</v>
      </c>
      <c r="B129" s="165">
        <v>281</v>
      </c>
      <c r="C129" s="166" t="s">
        <v>308</v>
      </c>
      <c r="D129" s="167">
        <v>490000000</v>
      </c>
      <c r="E129" s="167">
        <v>16040748</v>
      </c>
      <c r="F129" s="167">
        <f t="shared" si="0"/>
        <v>473959252</v>
      </c>
      <c r="G129" s="31"/>
      <c r="H129" s="4"/>
    </row>
    <row r="130" spans="1:8" ht="16">
      <c r="A130" s="168"/>
      <c r="B130" s="169">
        <v>282</v>
      </c>
      <c r="C130" s="170" t="s">
        <v>309</v>
      </c>
      <c r="D130" s="167">
        <v>3501206250</v>
      </c>
      <c r="E130" s="167">
        <v>1193295972</v>
      </c>
      <c r="F130" s="167">
        <f t="shared" si="0"/>
        <v>2307910278</v>
      </c>
      <c r="G130" s="31"/>
      <c r="H130" s="4"/>
    </row>
    <row r="131" spans="1:8" ht="16">
      <c r="A131" s="168"/>
      <c r="B131" s="169">
        <v>284</v>
      </c>
      <c r="C131" s="170" t="s">
        <v>310</v>
      </c>
      <c r="D131" s="167">
        <v>310000570</v>
      </c>
      <c r="E131" s="167">
        <v>4300000</v>
      </c>
      <c r="F131" s="167">
        <f t="shared" si="0"/>
        <v>305700570</v>
      </c>
      <c r="G131" s="31"/>
      <c r="H131" s="4"/>
    </row>
    <row r="132" spans="1:8" ht="16">
      <c r="A132" s="168"/>
      <c r="B132" s="169">
        <v>288</v>
      </c>
      <c r="C132" s="170" t="s">
        <v>311</v>
      </c>
      <c r="D132" s="167">
        <v>13702500</v>
      </c>
      <c r="E132" s="167">
        <v>1930500</v>
      </c>
      <c r="F132" s="167">
        <f t="shared" si="0"/>
        <v>11772000</v>
      </c>
      <c r="G132" s="31"/>
      <c r="H132" s="4"/>
    </row>
    <row r="133" spans="1:8" ht="32">
      <c r="A133" s="164">
        <v>290</v>
      </c>
      <c r="B133" s="165">
        <v>291</v>
      </c>
      <c r="C133" s="166" t="s">
        <v>312</v>
      </c>
      <c r="D133" s="167">
        <v>60000000</v>
      </c>
      <c r="E133" s="167">
        <v>0</v>
      </c>
      <c r="F133" s="167">
        <f t="shared" si="0"/>
        <v>60000000</v>
      </c>
      <c r="G133" s="31"/>
      <c r="H133" s="4"/>
    </row>
    <row r="134" spans="1:8" ht="16">
      <c r="A134" s="168"/>
      <c r="B134" s="169">
        <v>293</v>
      </c>
      <c r="C134" s="170" t="s">
        <v>313</v>
      </c>
      <c r="D134" s="167">
        <v>0</v>
      </c>
      <c r="E134" s="167">
        <v>0</v>
      </c>
      <c r="F134" s="167">
        <f t="shared" si="0"/>
        <v>0</v>
      </c>
      <c r="G134" s="31"/>
      <c r="H134" s="4"/>
    </row>
    <row r="135" spans="1:8" ht="32">
      <c r="A135" s="164">
        <v>300</v>
      </c>
      <c r="B135" s="165">
        <v>311</v>
      </c>
      <c r="C135" s="166" t="s">
        <v>314</v>
      </c>
      <c r="D135" s="167">
        <v>53664000</v>
      </c>
      <c r="E135" s="167">
        <v>0</v>
      </c>
      <c r="F135" s="167">
        <f t="shared" si="0"/>
        <v>53664000</v>
      </c>
      <c r="G135" s="31"/>
      <c r="H135" s="4"/>
    </row>
    <row r="136" spans="1:8" ht="16">
      <c r="A136" s="168">
        <v>320</v>
      </c>
      <c r="B136" s="169">
        <v>323</v>
      </c>
      <c r="C136" s="170" t="s">
        <v>315</v>
      </c>
      <c r="D136" s="167">
        <v>10000000</v>
      </c>
      <c r="E136" s="167">
        <v>0</v>
      </c>
      <c r="F136" s="167">
        <f t="shared" si="0"/>
        <v>10000000</v>
      </c>
      <c r="G136" s="31"/>
      <c r="H136" s="4"/>
    </row>
    <row r="137" spans="1:8" ht="32">
      <c r="A137" s="164">
        <v>330</v>
      </c>
      <c r="B137" s="165">
        <v>331</v>
      </c>
      <c r="C137" s="166" t="s">
        <v>316</v>
      </c>
      <c r="D137" s="167">
        <v>85000000</v>
      </c>
      <c r="E137" s="167">
        <v>0</v>
      </c>
      <c r="F137" s="167">
        <f t="shared" si="0"/>
        <v>85000000</v>
      </c>
      <c r="G137" s="31"/>
      <c r="H137" s="4"/>
    </row>
    <row r="138" spans="1:8" ht="32">
      <c r="A138" s="168"/>
      <c r="B138" s="169">
        <v>333</v>
      </c>
      <c r="C138" s="170" t="s">
        <v>317</v>
      </c>
      <c r="D138" s="167">
        <v>40089000</v>
      </c>
      <c r="E138" s="167">
        <v>0</v>
      </c>
      <c r="F138" s="167">
        <f t="shared" si="0"/>
        <v>40089000</v>
      </c>
      <c r="G138" s="31"/>
      <c r="H138" s="4"/>
    </row>
    <row r="139" spans="1:8" ht="32">
      <c r="A139" s="168"/>
      <c r="B139" s="169">
        <v>334</v>
      </c>
      <c r="C139" s="170" t="s">
        <v>318</v>
      </c>
      <c r="D139" s="167">
        <v>10000000</v>
      </c>
      <c r="E139" s="167">
        <v>0</v>
      </c>
      <c r="F139" s="167">
        <f t="shared" si="0"/>
        <v>10000000</v>
      </c>
      <c r="G139" s="31"/>
      <c r="H139" s="4"/>
    </row>
    <row r="140" spans="1:8" ht="32">
      <c r="A140" s="168"/>
      <c r="B140" s="169">
        <v>335</v>
      </c>
      <c r="C140" s="170" t="s">
        <v>319</v>
      </c>
      <c r="D140" s="167">
        <v>36195500</v>
      </c>
      <c r="E140" s="167">
        <v>2778500</v>
      </c>
      <c r="F140" s="167">
        <f t="shared" si="0"/>
        <v>33417000</v>
      </c>
      <c r="G140" s="31"/>
      <c r="H140" s="4"/>
    </row>
    <row r="141" spans="1:8" ht="16">
      <c r="A141" s="164">
        <v>340</v>
      </c>
      <c r="B141" s="165">
        <v>341</v>
      </c>
      <c r="C141" s="166" t="s">
        <v>320</v>
      </c>
      <c r="D141" s="167">
        <v>10937500</v>
      </c>
      <c r="E141" s="167">
        <v>0</v>
      </c>
      <c r="F141" s="167">
        <f t="shared" si="0"/>
        <v>10937500</v>
      </c>
      <c r="G141" s="31"/>
      <c r="H141" s="4"/>
    </row>
    <row r="142" spans="1:8" ht="16">
      <c r="A142" s="168"/>
      <c r="B142" s="169">
        <v>342</v>
      </c>
      <c r="C142" s="170" t="s">
        <v>321</v>
      </c>
      <c r="D142" s="167">
        <v>326929755</v>
      </c>
      <c r="E142" s="167">
        <v>440000</v>
      </c>
      <c r="F142" s="167">
        <f t="shared" si="0"/>
        <v>326489755</v>
      </c>
      <c r="G142" s="31"/>
      <c r="H142" s="4"/>
    </row>
    <row r="143" spans="1:8" ht="32">
      <c r="A143" s="168"/>
      <c r="B143" s="169">
        <v>343</v>
      </c>
      <c r="C143" s="170" t="s">
        <v>322</v>
      </c>
      <c r="D143" s="167">
        <v>210000000</v>
      </c>
      <c r="E143" s="167">
        <v>300000</v>
      </c>
      <c r="F143" s="167">
        <f t="shared" si="0"/>
        <v>209700000</v>
      </c>
      <c r="G143" s="31"/>
      <c r="H143" s="4"/>
    </row>
    <row r="144" spans="1:8" ht="32">
      <c r="A144" s="168"/>
      <c r="B144" s="169">
        <v>345</v>
      </c>
      <c r="C144" s="170" t="s">
        <v>323</v>
      </c>
      <c r="D144" s="167">
        <v>5850000</v>
      </c>
      <c r="E144" s="167">
        <v>0</v>
      </c>
      <c r="F144" s="167">
        <f t="shared" si="0"/>
        <v>5850000</v>
      </c>
      <c r="G144" s="31"/>
      <c r="H144" s="4"/>
    </row>
    <row r="145" spans="1:8" ht="32">
      <c r="A145" s="168"/>
      <c r="B145" s="169">
        <v>346</v>
      </c>
      <c r="C145" s="170" t="s">
        <v>324</v>
      </c>
      <c r="D145" s="167">
        <v>4000000</v>
      </c>
      <c r="E145" s="167">
        <v>0</v>
      </c>
      <c r="F145" s="167">
        <f t="shared" si="0"/>
        <v>4000000</v>
      </c>
      <c r="G145" s="31"/>
      <c r="H145" s="4"/>
    </row>
    <row r="146" spans="1:8" ht="16">
      <c r="A146" s="164">
        <v>350</v>
      </c>
      <c r="B146" s="165">
        <v>351</v>
      </c>
      <c r="C146" s="166" t="s">
        <v>325</v>
      </c>
      <c r="D146" s="167">
        <v>28000000</v>
      </c>
      <c r="E146" s="167">
        <v>0</v>
      </c>
      <c r="F146" s="167">
        <f t="shared" si="0"/>
        <v>28000000</v>
      </c>
      <c r="G146" s="31"/>
      <c r="H146" s="4"/>
    </row>
    <row r="147" spans="1:8" ht="16">
      <c r="A147" s="168"/>
      <c r="B147" s="169">
        <v>352</v>
      </c>
      <c r="C147" s="170" t="s">
        <v>326</v>
      </c>
      <c r="D147" s="167">
        <v>5000000</v>
      </c>
      <c r="E147" s="167">
        <v>0</v>
      </c>
      <c r="F147" s="167">
        <f t="shared" si="0"/>
        <v>5000000</v>
      </c>
      <c r="G147" s="31"/>
      <c r="H147" s="4"/>
    </row>
    <row r="148" spans="1:8" ht="32">
      <c r="A148" s="168"/>
      <c r="B148" s="169">
        <v>354</v>
      </c>
      <c r="C148" s="170" t="s">
        <v>327</v>
      </c>
      <c r="D148" s="167">
        <v>36250000</v>
      </c>
      <c r="E148" s="167">
        <v>0</v>
      </c>
      <c r="F148" s="167">
        <f t="shared" si="0"/>
        <v>36250000</v>
      </c>
      <c r="G148" s="31"/>
      <c r="H148" s="4"/>
    </row>
    <row r="149" spans="1:8" ht="32">
      <c r="A149" s="168"/>
      <c r="B149" s="169">
        <v>355</v>
      </c>
      <c r="C149" s="170" t="s">
        <v>328</v>
      </c>
      <c r="D149" s="167">
        <v>210095750</v>
      </c>
      <c r="E149" s="167">
        <v>207000</v>
      </c>
      <c r="F149" s="167">
        <f t="shared" si="0"/>
        <v>209888750</v>
      </c>
      <c r="G149" s="31"/>
      <c r="H149" s="4"/>
    </row>
    <row r="150" spans="1:8" ht="32">
      <c r="A150" s="168"/>
      <c r="B150" s="169">
        <v>358</v>
      </c>
      <c r="C150" s="170" t="s">
        <v>329</v>
      </c>
      <c r="D150" s="167">
        <v>2560000</v>
      </c>
      <c r="E150" s="167">
        <v>0</v>
      </c>
      <c r="F150" s="167">
        <f t="shared" si="0"/>
        <v>2560000</v>
      </c>
      <c r="G150" s="31"/>
      <c r="H150" s="4"/>
    </row>
    <row r="151" spans="1:8" ht="16">
      <c r="A151" s="164">
        <v>360</v>
      </c>
      <c r="B151" s="165">
        <v>361</v>
      </c>
      <c r="C151" s="166" t="s">
        <v>330</v>
      </c>
      <c r="D151" s="167">
        <v>1137784000</v>
      </c>
      <c r="E151" s="167">
        <v>60823362</v>
      </c>
      <c r="F151" s="167">
        <f t="shared" si="0"/>
        <v>1076960638</v>
      </c>
      <c r="G151" s="31"/>
      <c r="H151" s="4"/>
    </row>
    <row r="152" spans="1:8" ht="16">
      <c r="A152" s="164">
        <v>390</v>
      </c>
      <c r="B152" s="165">
        <v>391</v>
      </c>
      <c r="C152" s="166" t="s">
        <v>331</v>
      </c>
      <c r="D152" s="167">
        <v>5140000</v>
      </c>
      <c r="E152" s="167">
        <v>0</v>
      </c>
      <c r="F152" s="167">
        <f t="shared" si="0"/>
        <v>5140000</v>
      </c>
      <c r="G152" s="31"/>
      <c r="H152" s="4"/>
    </row>
    <row r="153" spans="1:8" ht="32">
      <c r="A153" s="168"/>
      <c r="B153" s="169">
        <v>392</v>
      </c>
      <c r="C153" s="170" t="s">
        <v>332</v>
      </c>
      <c r="D153" s="167">
        <v>12000000</v>
      </c>
      <c r="E153" s="167">
        <v>0</v>
      </c>
      <c r="F153" s="167">
        <f t="shared" si="0"/>
        <v>12000000</v>
      </c>
      <c r="G153" s="31"/>
      <c r="H153" s="4"/>
    </row>
    <row r="154" spans="1:8" ht="16">
      <c r="A154" s="168"/>
      <c r="B154" s="169">
        <v>394</v>
      </c>
      <c r="C154" s="170" t="s">
        <v>333</v>
      </c>
      <c r="D154" s="167">
        <v>2000000</v>
      </c>
      <c r="E154" s="167">
        <v>133000</v>
      </c>
      <c r="F154" s="167">
        <f t="shared" si="0"/>
        <v>1867000</v>
      </c>
      <c r="G154" s="31"/>
      <c r="H154" s="4"/>
    </row>
    <row r="155" spans="1:8" ht="16">
      <c r="A155" s="168"/>
      <c r="B155" s="169">
        <v>396</v>
      </c>
      <c r="C155" s="170" t="s">
        <v>334</v>
      </c>
      <c r="D155" s="167">
        <v>1710000</v>
      </c>
      <c r="E155" s="167">
        <v>0</v>
      </c>
      <c r="F155" s="167">
        <f t="shared" si="0"/>
        <v>1710000</v>
      </c>
      <c r="G155" s="31"/>
      <c r="H155" s="4"/>
    </row>
    <row r="156" spans="1:8" ht="32">
      <c r="A156" s="168"/>
      <c r="B156" s="169">
        <v>397</v>
      </c>
      <c r="C156" s="170" t="s">
        <v>335</v>
      </c>
      <c r="D156" s="167">
        <v>10000000</v>
      </c>
      <c r="E156" s="167">
        <v>0</v>
      </c>
      <c r="F156" s="167">
        <f t="shared" si="0"/>
        <v>10000000</v>
      </c>
      <c r="G156" s="31"/>
      <c r="H156" s="4"/>
    </row>
    <row r="157" spans="1:8" ht="32">
      <c r="A157" s="168"/>
      <c r="B157" s="169">
        <v>398</v>
      </c>
      <c r="C157" s="170" t="s">
        <v>336</v>
      </c>
      <c r="D157" s="167">
        <v>6500000</v>
      </c>
      <c r="E157" s="167">
        <v>0</v>
      </c>
      <c r="F157" s="167"/>
      <c r="G157" s="31"/>
      <c r="H157" s="4"/>
    </row>
    <row r="158" spans="1:8" ht="31" customHeight="1">
      <c r="A158" s="168"/>
      <c r="B158" s="169">
        <v>399</v>
      </c>
      <c r="C158" s="170" t="s">
        <v>337</v>
      </c>
      <c r="D158" s="167">
        <v>125540000</v>
      </c>
      <c r="E158" s="167">
        <v>117500</v>
      </c>
      <c r="F158" s="167">
        <f t="shared" si="0"/>
        <v>125422500</v>
      </c>
      <c r="G158" s="31"/>
      <c r="H158" s="4"/>
    </row>
    <row r="159" spans="1:8" ht="32">
      <c r="A159" s="164">
        <v>500</v>
      </c>
      <c r="B159" s="165">
        <v>538</v>
      </c>
      <c r="C159" s="166" t="s">
        <v>338</v>
      </c>
      <c r="D159" s="167">
        <v>32800000</v>
      </c>
      <c r="E159" s="167">
        <v>0</v>
      </c>
      <c r="F159" s="167">
        <f t="shared" si="0"/>
        <v>32800000</v>
      </c>
      <c r="G159" s="31"/>
      <c r="H159" s="4"/>
    </row>
    <row r="160" spans="1:8" ht="32">
      <c r="A160" s="168"/>
      <c r="B160" s="169">
        <v>541</v>
      </c>
      <c r="C160" s="170" t="s">
        <v>339</v>
      </c>
      <c r="D160" s="167">
        <v>108000000</v>
      </c>
      <c r="E160" s="167">
        <v>0</v>
      </c>
      <c r="F160" s="167">
        <f t="shared" si="0"/>
        <v>108000000</v>
      </c>
      <c r="G160" s="31"/>
      <c r="H160" s="4"/>
    </row>
    <row r="161" spans="1:8" ht="32">
      <c r="A161" s="168"/>
      <c r="B161" s="169">
        <v>542</v>
      </c>
      <c r="C161" s="170" t="s">
        <v>340</v>
      </c>
      <c r="D161" s="167">
        <v>30000000</v>
      </c>
      <c r="E161" s="167">
        <v>24564000</v>
      </c>
      <c r="F161" s="167">
        <f t="shared" si="0"/>
        <v>5436000</v>
      </c>
      <c r="G161" s="31"/>
      <c r="H161" s="4"/>
    </row>
    <row r="162" spans="1:8" ht="32">
      <c r="A162" s="168"/>
      <c r="B162" s="169">
        <v>543</v>
      </c>
      <c r="C162" s="170" t="s">
        <v>341</v>
      </c>
      <c r="D162" s="167">
        <v>287500000</v>
      </c>
      <c r="E162" s="167">
        <v>140724000</v>
      </c>
      <c r="F162" s="167">
        <f t="shared" si="0"/>
        <v>146776000</v>
      </c>
      <c r="G162" s="31"/>
      <c r="H162" s="4"/>
    </row>
    <row r="163" spans="1:8" ht="16">
      <c r="A163" s="168"/>
      <c r="B163" s="169">
        <v>579</v>
      </c>
      <c r="C163" s="170" t="s">
        <v>342</v>
      </c>
      <c r="D163" s="167">
        <v>100000000</v>
      </c>
      <c r="E163" s="167">
        <v>93775000</v>
      </c>
      <c r="F163" s="167">
        <f t="shared" si="0"/>
        <v>6225000</v>
      </c>
      <c r="G163" s="31"/>
      <c r="H163" s="4"/>
    </row>
    <row r="164" spans="1:8" ht="16">
      <c r="A164" s="164">
        <v>800</v>
      </c>
      <c r="B164" s="165">
        <v>841</v>
      </c>
      <c r="C164" s="166" t="s">
        <v>343</v>
      </c>
      <c r="D164" s="167">
        <v>432000000</v>
      </c>
      <c r="E164" s="167">
        <v>144360000</v>
      </c>
      <c r="F164" s="167">
        <f t="shared" si="0"/>
        <v>287640000</v>
      </c>
      <c r="G164" s="31"/>
      <c r="H164" s="4"/>
    </row>
    <row r="165" spans="1:8" ht="48">
      <c r="A165" s="168"/>
      <c r="B165" s="169">
        <v>842</v>
      </c>
      <c r="C165" s="170" t="s">
        <v>344</v>
      </c>
      <c r="D165" s="167">
        <v>1232766742</v>
      </c>
      <c r="E165" s="167">
        <v>275000000</v>
      </c>
      <c r="F165" s="167">
        <f t="shared" si="0"/>
        <v>957766742</v>
      </c>
      <c r="G165" s="31"/>
      <c r="H165" s="4"/>
    </row>
    <row r="166" spans="1:8" ht="47" customHeight="1">
      <c r="A166" s="168"/>
      <c r="B166" s="169">
        <v>851</v>
      </c>
      <c r="C166" s="170" t="s">
        <v>345</v>
      </c>
      <c r="D166" s="167">
        <v>425000000</v>
      </c>
      <c r="E166" s="167">
        <v>0</v>
      </c>
      <c r="F166" s="167">
        <f t="shared" si="0"/>
        <v>425000000</v>
      </c>
      <c r="G166" s="31"/>
      <c r="H166" s="4"/>
    </row>
    <row r="167" spans="1:8" ht="49" customHeight="1">
      <c r="A167" s="168"/>
      <c r="B167" s="169">
        <v>852</v>
      </c>
      <c r="C167" s="170" t="s">
        <v>346</v>
      </c>
      <c r="D167" s="167">
        <v>470000000</v>
      </c>
      <c r="E167" s="167">
        <v>0</v>
      </c>
      <c r="F167" s="167">
        <f t="shared" si="0"/>
        <v>470000000</v>
      </c>
      <c r="G167" s="31"/>
      <c r="H167" s="4"/>
    </row>
    <row r="168" spans="1:8" ht="32">
      <c r="A168" s="164">
        <v>900</v>
      </c>
      <c r="B168" s="165">
        <v>910</v>
      </c>
      <c r="C168" s="166" t="s">
        <v>347</v>
      </c>
      <c r="D168" s="167">
        <v>1200000000</v>
      </c>
      <c r="E168" s="167">
        <v>796184946</v>
      </c>
      <c r="F168" s="167">
        <f t="shared" si="0"/>
        <v>403815054</v>
      </c>
      <c r="G168" s="31"/>
      <c r="H168" s="4"/>
    </row>
    <row r="169" spans="1:8" ht="16">
      <c r="A169" s="171" t="s">
        <v>348</v>
      </c>
      <c r="B169" s="171"/>
      <c r="C169" s="171"/>
      <c r="D169" s="172">
        <f>SUM(D92:D168)</f>
        <v>69155083122</v>
      </c>
      <c r="E169" s="172">
        <f>SUM(E92:E168)</f>
        <v>14462536102</v>
      </c>
      <c r="F169" s="172"/>
      <c r="G169" s="31"/>
      <c r="H169" s="4"/>
    </row>
    <row r="170" spans="1:8" ht="45" customHeight="1">
      <c r="A170" s="74" t="s">
        <v>72</v>
      </c>
      <c r="B170" s="68"/>
      <c r="C170" s="68"/>
      <c r="D170" s="68"/>
      <c r="E170" s="68"/>
      <c r="F170" s="68"/>
      <c r="G170" s="68"/>
      <c r="H170" s="4"/>
    </row>
    <row r="171" spans="1:8" s="11" customFormat="1" ht="16">
      <c r="A171" s="15"/>
      <c r="B171" s="15"/>
      <c r="C171" s="15"/>
      <c r="D171" s="15"/>
      <c r="E171" s="15"/>
      <c r="F171" s="15"/>
      <c r="G171" s="15"/>
      <c r="H171" s="10"/>
    </row>
    <row r="172" spans="1:8" s="11" customFormat="1" ht="16">
      <c r="A172" s="15"/>
      <c r="B172" s="15"/>
      <c r="C172" s="15"/>
      <c r="D172" s="15"/>
      <c r="E172" s="15"/>
      <c r="F172" s="15"/>
      <c r="G172" s="15"/>
      <c r="H172" s="10"/>
    </row>
    <row r="173" spans="1:8" ht="19">
      <c r="A173" s="112" t="s">
        <v>100</v>
      </c>
      <c r="B173" s="112"/>
      <c r="C173" s="112"/>
      <c r="D173" s="112"/>
      <c r="E173" s="112"/>
      <c r="F173" s="112"/>
      <c r="G173" s="112"/>
      <c r="H173" s="4"/>
    </row>
    <row r="174" spans="1:8" ht="17">
      <c r="A174" s="89" t="s">
        <v>101</v>
      </c>
      <c r="B174" s="89"/>
      <c r="C174" s="89"/>
      <c r="D174" s="89"/>
      <c r="E174" s="89"/>
      <c r="F174" s="89"/>
      <c r="G174" s="89"/>
      <c r="H174" s="4"/>
    </row>
    <row r="175" spans="1:8" ht="17">
      <c r="A175" s="13" t="s">
        <v>21</v>
      </c>
      <c r="B175" s="13" t="s">
        <v>39</v>
      </c>
      <c r="C175" s="77" t="s">
        <v>22</v>
      </c>
      <c r="D175" s="77"/>
      <c r="E175" s="77" t="s">
        <v>40</v>
      </c>
      <c r="F175" s="77"/>
      <c r="G175" s="13" t="s">
        <v>41</v>
      </c>
      <c r="H175" s="4"/>
    </row>
    <row r="176" spans="1:8" ht="34">
      <c r="A176" s="30">
        <v>1</v>
      </c>
      <c r="B176" s="44" t="s">
        <v>167</v>
      </c>
      <c r="C176" s="111" t="s">
        <v>168</v>
      </c>
      <c r="D176" s="111"/>
      <c r="E176" s="111" t="s">
        <v>169</v>
      </c>
      <c r="F176" s="111"/>
      <c r="G176" s="47" t="s">
        <v>170</v>
      </c>
      <c r="H176" s="4"/>
    </row>
    <row r="177" spans="1:8" ht="32" customHeight="1">
      <c r="A177" s="30">
        <v>2</v>
      </c>
      <c r="B177" s="44" t="s">
        <v>171</v>
      </c>
      <c r="C177" s="111" t="s">
        <v>172</v>
      </c>
      <c r="D177" s="111"/>
      <c r="E177" s="111" t="s">
        <v>173</v>
      </c>
      <c r="F177" s="111"/>
      <c r="G177" s="47" t="s">
        <v>174</v>
      </c>
      <c r="H177" s="4"/>
    </row>
    <row r="178" spans="1:8" ht="88" customHeight="1">
      <c r="A178" s="44">
        <v>1</v>
      </c>
      <c r="B178" s="44" t="s">
        <v>211</v>
      </c>
      <c r="C178" s="56" t="s">
        <v>228</v>
      </c>
      <c r="D178" s="57"/>
      <c r="E178" s="56" t="s">
        <v>212</v>
      </c>
      <c r="F178" s="57"/>
      <c r="G178" s="46" t="s">
        <v>213</v>
      </c>
      <c r="H178" s="4"/>
    </row>
    <row r="179" spans="1:8" ht="57" customHeight="1">
      <c r="A179" s="44">
        <v>2</v>
      </c>
      <c r="B179" s="44" t="s">
        <v>214</v>
      </c>
      <c r="C179" s="56" t="s">
        <v>215</v>
      </c>
      <c r="D179" s="57"/>
      <c r="E179" s="56" t="s">
        <v>216</v>
      </c>
      <c r="F179" s="57"/>
      <c r="G179" s="46" t="s">
        <v>217</v>
      </c>
      <c r="H179" s="4"/>
    </row>
    <row r="180" spans="1:8" ht="70" customHeight="1">
      <c r="A180" s="44">
        <v>3</v>
      </c>
      <c r="B180" s="44" t="s">
        <v>218</v>
      </c>
      <c r="C180" s="56" t="s">
        <v>219</v>
      </c>
      <c r="D180" s="57"/>
      <c r="E180" s="56" t="s">
        <v>216</v>
      </c>
      <c r="F180" s="57"/>
      <c r="G180" s="46" t="s">
        <v>220</v>
      </c>
      <c r="H180" s="4"/>
    </row>
    <row r="181" spans="1:8" ht="74" customHeight="1">
      <c r="A181" s="44">
        <v>4</v>
      </c>
      <c r="B181" s="44" t="s">
        <v>221</v>
      </c>
      <c r="C181" s="56" t="s">
        <v>222</v>
      </c>
      <c r="D181" s="57"/>
      <c r="E181" s="56" t="s">
        <v>216</v>
      </c>
      <c r="F181" s="57"/>
      <c r="G181" s="46" t="s">
        <v>223</v>
      </c>
      <c r="H181" s="4"/>
    </row>
    <row r="182" spans="1:8" ht="80" customHeight="1">
      <c r="A182" s="44">
        <v>5</v>
      </c>
      <c r="B182" s="44" t="s">
        <v>224</v>
      </c>
      <c r="C182" s="56" t="s">
        <v>225</v>
      </c>
      <c r="D182" s="57"/>
      <c r="E182" s="56" t="s">
        <v>226</v>
      </c>
      <c r="F182" s="57"/>
      <c r="G182" s="46" t="s">
        <v>227</v>
      </c>
      <c r="H182" s="4"/>
    </row>
    <row r="183" spans="1:8" ht="221">
      <c r="A183" s="44">
        <v>6</v>
      </c>
      <c r="B183" s="44" t="s">
        <v>366</v>
      </c>
      <c r="C183" s="56" t="s">
        <v>367</v>
      </c>
      <c r="D183" s="57"/>
      <c r="E183" s="56" t="s">
        <v>368</v>
      </c>
      <c r="F183" s="57"/>
      <c r="G183" s="44" t="s">
        <v>369</v>
      </c>
      <c r="H183" s="4"/>
    </row>
    <row r="184" spans="1:8" ht="32" customHeight="1">
      <c r="A184" s="44">
        <v>7</v>
      </c>
      <c r="B184" s="44" t="s">
        <v>370</v>
      </c>
      <c r="C184" s="56" t="s">
        <v>371</v>
      </c>
      <c r="D184" s="57"/>
      <c r="E184" s="56" t="s">
        <v>372</v>
      </c>
      <c r="F184" s="57"/>
      <c r="G184" s="44" t="s">
        <v>373</v>
      </c>
      <c r="H184" s="4"/>
    </row>
    <row r="185" spans="1:8" ht="46.5" customHeight="1">
      <c r="A185" s="74" t="s">
        <v>72</v>
      </c>
      <c r="B185" s="68"/>
      <c r="C185" s="68"/>
      <c r="D185" s="68"/>
      <c r="E185" s="68"/>
      <c r="F185" s="68"/>
      <c r="G185" s="68"/>
      <c r="H185" s="4"/>
    </row>
    <row r="186" spans="1:8" s="11" customFormat="1" ht="16">
      <c r="A186" s="15"/>
      <c r="B186" s="15"/>
      <c r="C186" s="15"/>
      <c r="D186" s="15"/>
      <c r="E186" s="15"/>
      <c r="F186" s="15"/>
      <c r="G186" s="15"/>
      <c r="H186" s="10"/>
    </row>
    <row r="187" spans="1:8" ht="17">
      <c r="A187" s="94" t="s">
        <v>102</v>
      </c>
      <c r="B187" s="95"/>
      <c r="C187" s="95"/>
      <c r="D187" s="95"/>
      <c r="E187" s="95"/>
      <c r="F187" s="95"/>
      <c r="G187" s="96"/>
      <c r="H187" s="4"/>
    </row>
    <row r="188" spans="1:8" ht="34.5" customHeight="1">
      <c r="A188" s="97" t="s">
        <v>75</v>
      </c>
      <c r="B188" s="98"/>
      <c r="C188" s="97" t="s">
        <v>22</v>
      </c>
      <c r="D188" s="98"/>
      <c r="E188" s="18" t="s">
        <v>67</v>
      </c>
      <c r="F188" s="97" t="s">
        <v>76</v>
      </c>
      <c r="G188" s="98"/>
      <c r="H188" s="4"/>
    </row>
    <row r="189" spans="1:8" ht="37" customHeight="1">
      <c r="A189" s="92" t="s">
        <v>350</v>
      </c>
      <c r="B189" s="93"/>
      <c r="C189" s="92" t="s">
        <v>352</v>
      </c>
      <c r="D189" s="93"/>
      <c r="E189" s="32" t="s">
        <v>349</v>
      </c>
      <c r="F189" s="99" t="s">
        <v>114</v>
      </c>
      <c r="G189" s="100"/>
      <c r="H189" s="4"/>
    </row>
    <row r="190" spans="1:8" ht="33" customHeight="1">
      <c r="A190" s="92" t="s">
        <v>351</v>
      </c>
      <c r="B190" s="93"/>
      <c r="C190" s="92" t="s">
        <v>352</v>
      </c>
      <c r="D190" s="93"/>
      <c r="E190" s="32" t="s">
        <v>349</v>
      </c>
      <c r="F190" s="99" t="s">
        <v>114</v>
      </c>
      <c r="G190" s="100"/>
      <c r="H190" s="4"/>
    </row>
    <row r="191" spans="1:8" ht="44.25" customHeight="1">
      <c r="A191" s="74" t="s">
        <v>72</v>
      </c>
      <c r="B191" s="68"/>
      <c r="C191" s="68"/>
      <c r="D191" s="68"/>
      <c r="E191" s="68"/>
      <c r="F191" s="68"/>
      <c r="G191" s="68"/>
      <c r="H191" s="4"/>
    </row>
    <row r="192" spans="1:8" ht="23.25" customHeight="1">
      <c r="A192" s="19"/>
      <c r="B192" s="20"/>
      <c r="C192" s="20"/>
      <c r="D192" s="20"/>
      <c r="E192" s="20"/>
      <c r="F192" s="20"/>
      <c r="G192" s="20"/>
      <c r="H192" s="4"/>
    </row>
    <row r="193" spans="1:8" ht="17">
      <c r="A193" s="89" t="s">
        <v>103</v>
      </c>
      <c r="B193" s="89"/>
      <c r="C193" s="89"/>
      <c r="D193" s="89"/>
      <c r="E193" s="89"/>
      <c r="F193" s="89"/>
      <c r="G193" s="89"/>
      <c r="H193" s="4"/>
    </row>
    <row r="194" spans="1:8" ht="75" customHeight="1">
      <c r="A194" s="12" t="s">
        <v>83</v>
      </c>
      <c r="B194" s="12" t="s">
        <v>98</v>
      </c>
      <c r="C194" s="13" t="s">
        <v>97</v>
      </c>
      <c r="D194" s="77" t="s">
        <v>82</v>
      </c>
      <c r="E194" s="77"/>
      <c r="F194" s="77"/>
      <c r="G194" s="9" t="s">
        <v>38</v>
      </c>
      <c r="H194" s="4"/>
    </row>
    <row r="195" spans="1:8" ht="52.5" customHeight="1">
      <c r="A195" s="45">
        <v>105</v>
      </c>
      <c r="B195" s="44">
        <v>70</v>
      </c>
      <c r="C195" s="44">
        <v>36</v>
      </c>
      <c r="D195" s="111" t="s">
        <v>116</v>
      </c>
      <c r="E195" s="111"/>
      <c r="F195" s="111"/>
      <c r="G195" s="47" t="s">
        <v>117</v>
      </c>
      <c r="H195" s="4"/>
    </row>
    <row r="196" spans="1:8" ht="44.25" customHeight="1">
      <c r="A196" s="74" t="s">
        <v>72</v>
      </c>
      <c r="B196" s="68"/>
      <c r="C196" s="68"/>
      <c r="D196" s="68"/>
      <c r="E196" s="68"/>
      <c r="F196" s="68"/>
      <c r="G196" s="68"/>
      <c r="H196" s="4"/>
    </row>
    <row r="197" spans="1:8" ht="33" customHeight="1">
      <c r="A197" s="21"/>
      <c r="B197" s="22"/>
      <c r="C197" s="22"/>
      <c r="D197" s="22"/>
      <c r="E197" s="22"/>
      <c r="F197" s="22"/>
      <c r="G197" s="23"/>
      <c r="H197" s="10"/>
    </row>
    <row r="198" spans="1:8" ht="19.5" customHeight="1">
      <c r="A198" s="101" t="s">
        <v>104</v>
      </c>
      <c r="B198" s="102"/>
      <c r="C198" s="102"/>
      <c r="D198" s="102"/>
      <c r="E198" s="102"/>
      <c r="F198" s="102"/>
      <c r="G198" s="103"/>
      <c r="H198" s="10"/>
    </row>
    <row r="199" spans="1:8" s="25" customFormat="1" ht="17">
      <c r="A199" s="82" t="s">
        <v>105</v>
      </c>
      <c r="B199" s="83"/>
      <c r="C199" s="83"/>
      <c r="D199" s="83"/>
      <c r="E199" s="83"/>
      <c r="F199" s="83"/>
      <c r="G199" s="84"/>
      <c r="H199" s="24"/>
    </row>
    <row r="200" spans="1:8" s="25" customFormat="1" ht="31.5" customHeight="1">
      <c r="A200" s="97" t="s">
        <v>84</v>
      </c>
      <c r="B200" s="98"/>
      <c r="C200" s="106" t="s">
        <v>85</v>
      </c>
      <c r="D200" s="107"/>
      <c r="E200" s="97" t="s">
        <v>76</v>
      </c>
      <c r="F200" s="108"/>
      <c r="G200" s="98"/>
      <c r="H200" s="24"/>
    </row>
    <row r="201" spans="1:8" s="25" customFormat="1" ht="34" customHeight="1">
      <c r="A201" s="60">
        <v>1</v>
      </c>
      <c r="B201" s="62"/>
      <c r="C201" s="60" t="s">
        <v>354</v>
      </c>
      <c r="D201" s="62"/>
      <c r="E201" s="137" t="s">
        <v>417</v>
      </c>
      <c r="F201" s="61"/>
      <c r="G201" s="62"/>
      <c r="H201" s="24"/>
    </row>
    <row r="202" spans="1:8" ht="44.25" customHeight="1">
      <c r="A202" s="74" t="s">
        <v>72</v>
      </c>
      <c r="B202" s="68"/>
      <c r="C202" s="68"/>
      <c r="D202" s="68"/>
      <c r="E202" s="68"/>
      <c r="F202" s="68"/>
      <c r="G202" s="68"/>
      <c r="H202" s="4"/>
    </row>
    <row r="203" spans="1:8" ht="30" customHeight="1">
      <c r="A203" s="14"/>
      <c r="B203" s="15"/>
      <c r="C203" s="15"/>
      <c r="D203" s="15"/>
      <c r="E203" s="15"/>
      <c r="F203" s="15"/>
      <c r="G203" s="15"/>
      <c r="H203" s="4"/>
    </row>
    <row r="204" spans="1:8" ht="17">
      <c r="A204" s="76" t="s">
        <v>106</v>
      </c>
      <c r="B204" s="76"/>
      <c r="C204" s="76"/>
      <c r="D204" s="76"/>
      <c r="E204" s="76"/>
      <c r="F204" s="76"/>
      <c r="G204" s="76"/>
      <c r="H204" s="4"/>
    </row>
    <row r="205" spans="1:8" ht="34">
      <c r="A205" s="13" t="s">
        <v>77</v>
      </c>
      <c r="B205" s="13" t="s">
        <v>78</v>
      </c>
      <c r="C205" s="77" t="s">
        <v>81</v>
      </c>
      <c r="D205" s="77"/>
      <c r="E205" s="13" t="s">
        <v>79</v>
      </c>
      <c r="F205" s="77" t="s">
        <v>80</v>
      </c>
      <c r="G205" s="77"/>
      <c r="H205" s="4"/>
    </row>
    <row r="206" spans="1:8" ht="17">
      <c r="A206" s="42" t="s">
        <v>131</v>
      </c>
      <c r="B206" s="42" t="s">
        <v>131</v>
      </c>
      <c r="C206" s="78" t="s">
        <v>131</v>
      </c>
      <c r="D206" s="78"/>
      <c r="E206" s="42" t="s">
        <v>131</v>
      </c>
      <c r="F206" s="78" t="s">
        <v>131</v>
      </c>
      <c r="G206" s="78"/>
      <c r="H206" s="4"/>
    </row>
    <row r="207" spans="1:8" ht="48.75" customHeight="1">
      <c r="A207" s="80" t="s">
        <v>353</v>
      </c>
      <c r="B207" s="80"/>
      <c r="C207" s="80"/>
      <c r="D207" s="80"/>
      <c r="E207" s="80"/>
      <c r="F207" s="80"/>
      <c r="G207" s="80"/>
      <c r="H207" s="4"/>
    </row>
    <row r="208" spans="1:8" ht="16">
      <c r="A208" s="26"/>
      <c r="B208" s="26"/>
      <c r="C208" s="26"/>
      <c r="D208" s="26"/>
      <c r="E208" s="4"/>
      <c r="F208" s="4"/>
      <c r="G208" s="4"/>
      <c r="H208" s="4"/>
    </row>
    <row r="209" spans="1:8" ht="19">
      <c r="A209" s="104" t="s">
        <v>107</v>
      </c>
      <c r="B209" s="105"/>
      <c r="C209" s="105"/>
      <c r="D209" s="105"/>
      <c r="E209" s="105"/>
      <c r="F209" s="105"/>
      <c r="G209" s="105"/>
      <c r="H209" s="4"/>
    </row>
    <row r="210" spans="1:8" ht="17">
      <c r="A210" s="89" t="s">
        <v>108</v>
      </c>
      <c r="B210" s="89"/>
      <c r="C210" s="89"/>
      <c r="D210" s="89"/>
      <c r="E210" s="89"/>
      <c r="F210" s="89"/>
      <c r="G210" s="89"/>
      <c r="H210" s="4"/>
    </row>
    <row r="211" spans="1:8" ht="17">
      <c r="A211" s="13" t="s">
        <v>42</v>
      </c>
      <c r="B211" s="13" t="s">
        <v>43</v>
      </c>
      <c r="C211" s="77" t="s">
        <v>22</v>
      </c>
      <c r="D211" s="77"/>
      <c r="E211" s="13" t="s">
        <v>44</v>
      </c>
      <c r="F211" s="77" t="s">
        <v>69</v>
      </c>
      <c r="G211" s="77"/>
      <c r="H211" s="4"/>
    </row>
    <row r="212" spans="1:8" ht="27" customHeight="1">
      <c r="A212" s="42" t="s">
        <v>131</v>
      </c>
      <c r="B212" s="42" t="s">
        <v>131</v>
      </c>
      <c r="C212" s="78" t="s">
        <v>131</v>
      </c>
      <c r="D212" s="78"/>
      <c r="E212" s="42" t="s">
        <v>131</v>
      </c>
      <c r="F212" s="78" t="s">
        <v>131</v>
      </c>
      <c r="G212" s="78"/>
      <c r="H212" s="4"/>
    </row>
    <row r="213" spans="1:8" ht="48.75" customHeight="1">
      <c r="A213" s="74" t="s">
        <v>72</v>
      </c>
      <c r="B213" s="68"/>
      <c r="C213" s="68"/>
      <c r="D213" s="68"/>
      <c r="E213" s="68"/>
      <c r="F213" s="68"/>
      <c r="G213" s="68"/>
      <c r="H213" s="4"/>
    </row>
    <row r="214" spans="1:8" s="11" customFormat="1" ht="16">
      <c r="A214" s="15"/>
      <c r="B214" s="15"/>
      <c r="C214" s="15"/>
      <c r="D214" s="15"/>
      <c r="E214" s="15"/>
      <c r="F214" s="15"/>
      <c r="G214" s="15"/>
      <c r="H214" s="10"/>
    </row>
    <row r="215" spans="1:8" ht="19">
      <c r="A215" s="85" t="s">
        <v>109</v>
      </c>
      <c r="B215" s="85"/>
      <c r="C215" s="85"/>
      <c r="D215" s="85"/>
      <c r="E215" s="85"/>
      <c r="F215" s="85"/>
      <c r="G215" s="85"/>
      <c r="H215" s="4"/>
    </row>
    <row r="216" spans="1:8" ht="17">
      <c r="A216" s="91" t="s">
        <v>110</v>
      </c>
      <c r="B216" s="91"/>
      <c r="C216" s="91"/>
      <c r="D216" s="91"/>
      <c r="E216" s="91"/>
      <c r="F216" s="91"/>
      <c r="G216" s="91"/>
      <c r="H216" s="4"/>
    </row>
    <row r="217" spans="1:8" ht="16">
      <c r="A217" s="79" t="s">
        <v>45</v>
      </c>
      <c r="B217" s="79"/>
      <c r="C217" s="79"/>
      <c r="D217" s="79"/>
      <c r="E217" s="79"/>
      <c r="F217" s="79"/>
      <c r="G217" s="79"/>
      <c r="H217" s="4"/>
    </row>
    <row r="218" spans="1:8" ht="16">
      <c r="A218" s="43" t="s">
        <v>70</v>
      </c>
      <c r="B218" s="51" t="s">
        <v>67</v>
      </c>
      <c r="C218" s="79" t="s">
        <v>22</v>
      </c>
      <c r="D218" s="79"/>
      <c r="E218" s="79"/>
      <c r="F218" s="77" t="s">
        <v>46</v>
      </c>
      <c r="G218" s="77"/>
      <c r="H218" s="4"/>
    </row>
    <row r="219" spans="1:8" ht="30" customHeight="1">
      <c r="A219" s="39" t="s">
        <v>234</v>
      </c>
      <c r="B219" s="39">
        <v>44939</v>
      </c>
      <c r="C219" s="56" t="s">
        <v>235</v>
      </c>
      <c r="D219" s="65"/>
      <c r="E219" s="57"/>
      <c r="F219" s="66" t="s">
        <v>236</v>
      </c>
      <c r="G219" s="67"/>
      <c r="H219" s="4"/>
    </row>
    <row r="220" spans="1:8" ht="30" customHeight="1">
      <c r="A220" s="39" t="s">
        <v>237</v>
      </c>
      <c r="B220" s="39">
        <v>44953</v>
      </c>
      <c r="C220" s="56" t="s">
        <v>238</v>
      </c>
      <c r="D220" s="65"/>
      <c r="E220" s="57"/>
      <c r="F220" s="66" t="s">
        <v>239</v>
      </c>
      <c r="G220" s="67"/>
      <c r="H220" s="4"/>
    </row>
    <row r="221" spans="1:8" ht="30" customHeight="1">
      <c r="A221" s="39" t="s">
        <v>240</v>
      </c>
      <c r="B221" s="39">
        <v>44992</v>
      </c>
      <c r="C221" s="56" t="s">
        <v>241</v>
      </c>
      <c r="D221" s="65"/>
      <c r="E221" s="57"/>
      <c r="F221" s="66" t="s">
        <v>242</v>
      </c>
      <c r="G221" s="67"/>
      <c r="H221" s="4"/>
    </row>
    <row r="222" spans="1:8" ht="30" customHeight="1">
      <c r="A222" s="39" t="s">
        <v>243</v>
      </c>
      <c r="B222" s="39">
        <v>45006</v>
      </c>
      <c r="C222" s="56" t="s">
        <v>244</v>
      </c>
      <c r="D222" s="65"/>
      <c r="E222" s="57"/>
      <c r="F222" s="66" t="s">
        <v>242</v>
      </c>
      <c r="G222" s="67"/>
      <c r="H222" s="4"/>
    </row>
    <row r="223" spans="1:8" ht="30" customHeight="1">
      <c r="A223" s="39" t="s">
        <v>245</v>
      </c>
      <c r="B223" s="39">
        <v>45006</v>
      </c>
      <c r="C223" s="56" t="s">
        <v>246</v>
      </c>
      <c r="D223" s="65"/>
      <c r="E223" s="57"/>
      <c r="F223" s="66" t="s">
        <v>242</v>
      </c>
      <c r="G223" s="67"/>
      <c r="H223" s="4"/>
    </row>
    <row r="224" spans="1:8" ht="30" customHeight="1">
      <c r="A224" s="39" t="s">
        <v>247</v>
      </c>
      <c r="B224" s="39">
        <v>45006</v>
      </c>
      <c r="C224" s="56" t="s">
        <v>248</v>
      </c>
      <c r="D224" s="65"/>
      <c r="E224" s="57"/>
      <c r="F224" s="66" t="s">
        <v>242</v>
      </c>
      <c r="G224" s="67"/>
      <c r="H224" s="4"/>
    </row>
    <row r="225" spans="1:8" ht="30" customHeight="1">
      <c r="A225" s="39" t="s">
        <v>249</v>
      </c>
      <c r="B225" s="39">
        <v>45006</v>
      </c>
      <c r="C225" s="56" t="s">
        <v>250</v>
      </c>
      <c r="D225" s="65"/>
      <c r="E225" s="57"/>
      <c r="F225" s="66" t="s">
        <v>242</v>
      </c>
      <c r="G225" s="67"/>
      <c r="H225" s="4"/>
    </row>
    <row r="226" spans="1:8" ht="30" customHeight="1">
      <c r="A226" s="39" t="s">
        <v>251</v>
      </c>
      <c r="B226" s="39">
        <v>45016</v>
      </c>
      <c r="C226" s="56" t="s">
        <v>252</v>
      </c>
      <c r="D226" s="65"/>
      <c r="E226" s="57"/>
      <c r="F226" s="66" t="s">
        <v>242</v>
      </c>
      <c r="G226" s="67"/>
      <c r="H226" s="4"/>
    </row>
    <row r="227" spans="1:8" ht="41.25" customHeight="1">
      <c r="A227" s="74" t="s">
        <v>72</v>
      </c>
      <c r="B227" s="68"/>
      <c r="C227" s="68"/>
      <c r="D227" s="68"/>
      <c r="E227" s="68"/>
      <c r="F227" s="68"/>
      <c r="G227" s="68"/>
      <c r="H227" s="4"/>
    </row>
    <row r="228" spans="1:8" ht="16">
      <c r="A228" s="4"/>
      <c r="B228" s="4"/>
      <c r="C228" s="4"/>
      <c r="D228" s="4"/>
      <c r="E228" s="4"/>
      <c r="F228" s="4"/>
      <c r="G228" s="4"/>
      <c r="H228" s="4"/>
    </row>
    <row r="229" spans="1:8" s="7" customFormat="1" ht="16">
      <c r="A229" s="79" t="s">
        <v>47</v>
      </c>
      <c r="B229" s="79"/>
      <c r="C229" s="79"/>
      <c r="D229" s="79"/>
      <c r="E229" s="79"/>
      <c r="F229" s="79"/>
      <c r="G229" s="79"/>
      <c r="H229" s="6"/>
    </row>
    <row r="230" spans="1:8" s="7" customFormat="1" ht="15.75" customHeight="1">
      <c r="A230" s="43" t="s">
        <v>70</v>
      </c>
      <c r="B230" s="51" t="s">
        <v>67</v>
      </c>
      <c r="C230" s="79" t="s">
        <v>22</v>
      </c>
      <c r="D230" s="79"/>
      <c r="E230" s="79"/>
      <c r="F230" s="77" t="s">
        <v>46</v>
      </c>
      <c r="G230" s="77"/>
      <c r="H230" s="6"/>
    </row>
    <row r="231" spans="1:8" ht="30" customHeight="1">
      <c r="A231" s="48" t="s">
        <v>253</v>
      </c>
      <c r="B231" s="156">
        <v>45000</v>
      </c>
      <c r="C231" s="56" t="s">
        <v>254</v>
      </c>
      <c r="D231" s="65"/>
      <c r="E231" s="57"/>
      <c r="F231" s="56" t="s">
        <v>255</v>
      </c>
      <c r="G231" s="57"/>
      <c r="H231" s="4"/>
    </row>
    <row r="232" spans="1:8" ht="30" customHeight="1">
      <c r="A232" s="48" t="s">
        <v>256</v>
      </c>
      <c r="B232" s="156">
        <v>45015</v>
      </c>
      <c r="C232" s="56" t="s">
        <v>257</v>
      </c>
      <c r="D232" s="65"/>
      <c r="E232" s="57"/>
      <c r="F232" s="56" t="s">
        <v>255</v>
      </c>
      <c r="G232" s="57"/>
      <c r="H232" s="4"/>
    </row>
    <row r="233" spans="1:8" ht="30" customHeight="1">
      <c r="A233" s="157" t="s">
        <v>258</v>
      </c>
      <c r="B233" s="158">
        <v>45016</v>
      </c>
      <c r="C233" s="159" t="s">
        <v>259</v>
      </c>
      <c r="D233" s="160"/>
      <c r="E233" s="161"/>
      <c r="F233" s="159" t="s">
        <v>255</v>
      </c>
      <c r="G233" s="161"/>
      <c r="H233" s="4"/>
    </row>
    <row r="234" spans="1:8" ht="39" customHeight="1">
      <c r="A234" s="74" t="s">
        <v>72</v>
      </c>
      <c r="B234" s="68"/>
      <c r="C234" s="68"/>
      <c r="D234" s="68"/>
      <c r="E234" s="68"/>
      <c r="F234" s="68"/>
      <c r="G234" s="68"/>
      <c r="H234" s="4"/>
    </row>
    <row r="235" spans="1:8" ht="16">
      <c r="A235" s="4"/>
      <c r="B235" s="4"/>
      <c r="C235" s="4"/>
      <c r="D235" s="4"/>
      <c r="E235" s="4"/>
      <c r="F235" s="4"/>
      <c r="G235" s="4"/>
      <c r="H235" s="4"/>
    </row>
    <row r="236" spans="1:8" ht="16">
      <c r="A236" s="79" t="s">
        <v>48</v>
      </c>
      <c r="B236" s="79"/>
      <c r="C236" s="79"/>
      <c r="D236" s="79"/>
      <c r="E236" s="79"/>
      <c r="F236" s="79"/>
      <c r="G236" s="79"/>
      <c r="H236" s="4"/>
    </row>
    <row r="237" spans="1:8" ht="15.75" customHeight="1">
      <c r="A237" s="16" t="s">
        <v>70</v>
      </c>
      <c r="B237" s="17" t="s">
        <v>67</v>
      </c>
      <c r="C237" s="79" t="s">
        <v>22</v>
      </c>
      <c r="D237" s="79"/>
      <c r="E237" s="79"/>
      <c r="F237" s="77" t="s">
        <v>46</v>
      </c>
      <c r="G237" s="77"/>
      <c r="H237" s="4"/>
    </row>
    <row r="238" spans="1:8" ht="16">
      <c r="A238" s="138"/>
      <c r="B238" s="138"/>
      <c r="C238" s="139"/>
      <c r="D238" s="139"/>
      <c r="E238" s="139"/>
      <c r="F238" s="140"/>
      <c r="G238" s="140"/>
      <c r="H238" s="4"/>
    </row>
    <row r="239" spans="1:8" ht="16">
      <c r="A239" s="138"/>
      <c r="B239" s="138"/>
      <c r="C239" s="139"/>
      <c r="D239" s="139"/>
      <c r="E239" s="139"/>
      <c r="F239" s="140"/>
      <c r="G239" s="140"/>
      <c r="H239" s="4"/>
    </row>
    <row r="240" spans="1:8" ht="37.5" customHeight="1">
      <c r="A240" s="74" t="s">
        <v>72</v>
      </c>
      <c r="B240" s="68"/>
      <c r="C240" s="68"/>
      <c r="D240" s="68"/>
      <c r="E240" s="68"/>
      <c r="F240" s="68"/>
      <c r="G240" s="68"/>
      <c r="H240" s="4"/>
    </row>
    <row r="241" spans="1:8" ht="16">
      <c r="A241" s="4"/>
      <c r="B241" s="4"/>
      <c r="C241" s="4"/>
      <c r="D241" s="4"/>
      <c r="E241" s="4"/>
      <c r="F241" s="4"/>
      <c r="G241" s="4"/>
      <c r="H241" s="4"/>
    </row>
    <row r="242" spans="1:8" ht="16">
      <c r="A242" s="79" t="s">
        <v>49</v>
      </c>
      <c r="B242" s="79"/>
      <c r="C242" s="79"/>
      <c r="D242" s="79"/>
      <c r="E242" s="79"/>
      <c r="F242" s="79"/>
      <c r="G242" s="79"/>
      <c r="H242" s="4"/>
    </row>
    <row r="243" spans="1:8" ht="16">
      <c r="A243" s="16" t="s">
        <v>70</v>
      </c>
      <c r="B243" s="17" t="s">
        <v>67</v>
      </c>
      <c r="C243" s="79" t="s">
        <v>22</v>
      </c>
      <c r="D243" s="79"/>
      <c r="E243" s="79"/>
      <c r="F243" s="77" t="s">
        <v>46</v>
      </c>
      <c r="G243" s="77"/>
      <c r="H243" s="4"/>
    </row>
    <row r="244" spans="1:8" ht="33" customHeight="1">
      <c r="A244" s="162" t="s">
        <v>260</v>
      </c>
      <c r="B244" s="163">
        <v>44981</v>
      </c>
      <c r="C244" s="159" t="s">
        <v>261</v>
      </c>
      <c r="D244" s="160"/>
      <c r="E244" s="161"/>
      <c r="F244" s="159" t="s">
        <v>262</v>
      </c>
      <c r="G244" s="161"/>
      <c r="H244" s="4"/>
    </row>
    <row r="245" spans="1:8" ht="42" customHeight="1">
      <c r="A245" s="74" t="s">
        <v>72</v>
      </c>
      <c r="B245" s="68"/>
      <c r="C245" s="68"/>
      <c r="D245" s="68"/>
      <c r="E245" s="68"/>
      <c r="F245" s="68"/>
      <c r="G245" s="68"/>
      <c r="H245" s="4"/>
    </row>
    <row r="246" spans="1:8" ht="15" customHeight="1">
      <c r="A246" s="4"/>
      <c r="B246" s="4"/>
      <c r="C246" s="4"/>
      <c r="D246" s="4"/>
      <c r="E246" s="4"/>
      <c r="F246" s="4"/>
      <c r="G246" s="4"/>
      <c r="H246" s="4"/>
    </row>
    <row r="247" spans="1:8" ht="16">
      <c r="A247" s="79" t="s">
        <v>50</v>
      </c>
      <c r="B247" s="79"/>
      <c r="C247" s="79"/>
      <c r="D247" s="79"/>
      <c r="E247" s="79"/>
      <c r="F247" s="79"/>
      <c r="G247" s="79"/>
      <c r="H247" s="4"/>
    </row>
    <row r="248" spans="1:8" ht="16">
      <c r="A248" s="9" t="s">
        <v>3</v>
      </c>
      <c r="B248" s="17" t="s">
        <v>67</v>
      </c>
      <c r="C248" s="79" t="s">
        <v>51</v>
      </c>
      <c r="D248" s="79"/>
      <c r="E248" s="79"/>
      <c r="F248" s="77" t="s">
        <v>52</v>
      </c>
      <c r="G248" s="77"/>
      <c r="H248" s="4"/>
    </row>
    <row r="249" spans="1:8" ht="24" customHeight="1">
      <c r="A249" s="162" t="s">
        <v>263</v>
      </c>
      <c r="B249" s="163">
        <v>44942</v>
      </c>
      <c r="C249" s="159" t="s">
        <v>264</v>
      </c>
      <c r="D249" s="160"/>
      <c r="E249" s="161"/>
      <c r="F249" s="159" t="s">
        <v>265</v>
      </c>
      <c r="G249" s="161"/>
      <c r="H249" s="4"/>
    </row>
    <row r="250" spans="1:8" ht="24" customHeight="1">
      <c r="A250" s="162" t="s">
        <v>266</v>
      </c>
      <c r="B250" s="163">
        <v>44943</v>
      </c>
      <c r="C250" s="159" t="s">
        <v>267</v>
      </c>
      <c r="D250" s="160"/>
      <c r="E250" s="161"/>
      <c r="F250" s="159" t="s">
        <v>265</v>
      </c>
      <c r="G250" s="161"/>
      <c r="H250" s="4"/>
    </row>
    <row r="251" spans="1:8" ht="24" customHeight="1">
      <c r="A251" s="162" t="s">
        <v>266</v>
      </c>
      <c r="B251" s="163">
        <v>44944</v>
      </c>
      <c r="C251" s="159" t="s">
        <v>268</v>
      </c>
      <c r="D251" s="160"/>
      <c r="E251" s="161"/>
      <c r="F251" s="159" t="s">
        <v>265</v>
      </c>
      <c r="G251" s="161"/>
      <c r="H251" s="4"/>
    </row>
    <row r="252" spans="1:8" ht="38.25" customHeight="1">
      <c r="A252" s="74" t="s">
        <v>72</v>
      </c>
      <c r="B252" s="68"/>
      <c r="C252" s="68"/>
      <c r="D252" s="68"/>
      <c r="E252" s="68"/>
      <c r="F252" s="68"/>
      <c r="G252" s="68"/>
      <c r="H252" s="4"/>
    </row>
    <row r="253" spans="1:8" ht="16">
      <c r="A253" s="4"/>
      <c r="B253" s="4"/>
      <c r="C253" s="4"/>
      <c r="D253" s="4"/>
      <c r="E253" s="4"/>
      <c r="F253" s="4"/>
      <c r="G253" s="4"/>
      <c r="H253" s="4"/>
    </row>
    <row r="254" spans="1:8" ht="17">
      <c r="A254" s="91" t="s">
        <v>111</v>
      </c>
      <c r="B254" s="91"/>
      <c r="C254" s="91"/>
      <c r="D254" s="91"/>
      <c r="E254" s="91"/>
      <c r="F254" s="91"/>
      <c r="G254" s="91"/>
      <c r="H254" s="4"/>
    </row>
    <row r="255" spans="1:8" ht="16">
      <c r="A255" s="79" t="s">
        <v>53</v>
      </c>
      <c r="B255" s="79"/>
      <c r="C255" s="79"/>
      <c r="D255" s="79" t="s">
        <v>59</v>
      </c>
      <c r="E255" s="79"/>
      <c r="F255" s="79"/>
      <c r="G255" s="79"/>
      <c r="H255" s="4"/>
    </row>
    <row r="256" spans="1:8" ht="16">
      <c r="A256" s="74">
        <v>2019</v>
      </c>
      <c r="B256" s="74"/>
      <c r="C256" s="74"/>
      <c r="D256" s="90">
        <v>3.2</v>
      </c>
      <c r="E256" s="90"/>
      <c r="F256" s="90"/>
      <c r="G256" s="90"/>
      <c r="H256" s="4"/>
    </row>
    <row r="257" spans="1:8" ht="16">
      <c r="A257" s="74">
        <v>2020</v>
      </c>
      <c r="B257" s="74"/>
      <c r="C257" s="74"/>
      <c r="D257" s="75">
        <v>2.39</v>
      </c>
      <c r="E257" s="75"/>
      <c r="F257" s="75"/>
      <c r="G257" s="75"/>
      <c r="H257" s="4"/>
    </row>
    <row r="258" spans="1:8" ht="16">
      <c r="A258" s="74">
        <v>2021</v>
      </c>
      <c r="B258" s="74"/>
      <c r="C258" s="74"/>
      <c r="D258" s="75">
        <v>2.54</v>
      </c>
      <c r="E258" s="75"/>
      <c r="F258" s="75"/>
      <c r="G258" s="75"/>
      <c r="H258" s="4"/>
    </row>
    <row r="259" spans="1:8" ht="16">
      <c r="A259" s="74">
        <v>2022</v>
      </c>
      <c r="B259" s="74"/>
      <c r="C259" s="74"/>
      <c r="D259" s="75" t="s">
        <v>269</v>
      </c>
      <c r="E259" s="75"/>
      <c r="F259" s="75"/>
      <c r="G259" s="75"/>
      <c r="H259" s="4"/>
    </row>
    <row r="260" spans="1:8" ht="222" customHeight="1">
      <c r="A260" s="74"/>
      <c r="B260" s="68"/>
      <c r="C260" s="68"/>
      <c r="D260" s="68"/>
      <c r="E260" s="68"/>
      <c r="F260" s="68"/>
      <c r="G260" s="68"/>
      <c r="H260" s="4"/>
    </row>
    <row r="261" spans="1:8" ht="16">
      <c r="A261" s="4"/>
      <c r="B261" s="4"/>
      <c r="C261" s="4"/>
      <c r="D261" s="4"/>
      <c r="E261" s="4"/>
      <c r="F261" s="4"/>
      <c r="G261" s="4"/>
      <c r="H261" s="4"/>
    </row>
    <row r="262" spans="1:8" ht="19">
      <c r="A262" s="85" t="s">
        <v>112</v>
      </c>
      <c r="B262" s="85"/>
      <c r="C262" s="85"/>
      <c r="D262" s="85"/>
      <c r="E262" s="85"/>
      <c r="F262" s="85"/>
      <c r="G262" s="85"/>
      <c r="H262" s="4"/>
    </row>
    <row r="263" spans="1:8" ht="16" customHeight="1">
      <c r="A263" s="63" t="s">
        <v>229</v>
      </c>
      <c r="B263" s="64"/>
      <c r="C263" s="64"/>
      <c r="D263" s="64"/>
      <c r="E263" s="64"/>
      <c r="F263" s="64"/>
      <c r="G263" s="64"/>
      <c r="H263" s="4"/>
    </row>
    <row r="264" spans="1:8" ht="150" customHeight="1">
      <c r="A264" s="63" t="s">
        <v>418</v>
      </c>
      <c r="B264" s="64"/>
      <c r="C264" s="64"/>
      <c r="D264" s="64"/>
      <c r="E264" s="64"/>
      <c r="F264" s="64"/>
      <c r="G264" s="64"/>
      <c r="H264" s="4"/>
    </row>
    <row r="265" spans="1:8" ht="34" customHeight="1">
      <c r="A265" s="63" t="s">
        <v>230</v>
      </c>
      <c r="B265" s="64"/>
      <c r="C265" s="64"/>
      <c r="D265" s="64"/>
      <c r="E265" s="64"/>
      <c r="F265" s="64"/>
      <c r="G265" s="64"/>
      <c r="H265" s="4"/>
    </row>
    <row r="266" spans="1:8" ht="285" customHeight="1">
      <c r="A266" s="63" t="s">
        <v>231</v>
      </c>
      <c r="B266" s="64"/>
      <c r="C266" s="64"/>
      <c r="D266" s="64"/>
      <c r="E266" s="64"/>
      <c r="F266" s="64"/>
      <c r="G266" s="64"/>
      <c r="H266" s="4"/>
    </row>
    <row r="267" spans="1:8" ht="75" customHeight="1">
      <c r="A267" s="63" t="s">
        <v>232</v>
      </c>
      <c r="B267" s="64"/>
      <c r="C267" s="64"/>
      <c r="D267" s="64"/>
      <c r="E267" s="64"/>
      <c r="F267" s="64"/>
      <c r="G267" s="64"/>
      <c r="H267" s="4"/>
    </row>
    <row r="268" spans="1:8" ht="35" customHeight="1">
      <c r="A268" s="63" t="s">
        <v>419</v>
      </c>
      <c r="B268" s="64"/>
      <c r="C268" s="64"/>
      <c r="D268" s="64"/>
      <c r="E268" s="64"/>
      <c r="F268" s="64"/>
      <c r="G268" s="64"/>
      <c r="H268" s="4"/>
    </row>
    <row r="269" spans="1:8" ht="35" customHeight="1">
      <c r="A269" s="63" t="s">
        <v>420</v>
      </c>
      <c r="B269" s="64"/>
      <c r="C269" s="64"/>
      <c r="D269" s="64"/>
      <c r="E269" s="64"/>
      <c r="F269" s="64"/>
      <c r="G269" s="64"/>
      <c r="H269" s="4"/>
    </row>
    <row r="270" spans="1:8" ht="35" customHeight="1">
      <c r="A270" s="63" t="s">
        <v>421</v>
      </c>
      <c r="B270" s="64"/>
      <c r="C270" s="64"/>
      <c r="D270" s="64"/>
      <c r="E270" s="64"/>
      <c r="F270" s="64"/>
      <c r="G270" s="64"/>
      <c r="H270" s="4"/>
    </row>
    <row r="271" spans="1:8" ht="35" customHeight="1">
      <c r="A271" s="63" t="s">
        <v>233</v>
      </c>
      <c r="B271" s="64"/>
      <c r="C271" s="64"/>
      <c r="D271" s="64"/>
      <c r="E271" s="64"/>
      <c r="F271" s="64"/>
      <c r="G271" s="64"/>
      <c r="H271" s="4"/>
    </row>
    <row r="272" spans="1:8" s="52" customFormat="1" ht="46" customHeight="1">
      <c r="A272" s="59" t="s">
        <v>270</v>
      </c>
      <c r="B272" s="59"/>
      <c r="C272" s="59"/>
      <c r="D272" s="59"/>
      <c r="E272" s="59"/>
      <c r="F272" s="59"/>
      <c r="G272" s="59"/>
    </row>
    <row r="273" spans="1:7" ht="48">
      <c r="A273" s="150" t="s">
        <v>360</v>
      </c>
      <c r="B273" s="151"/>
      <c r="C273" s="152" t="s">
        <v>361</v>
      </c>
      <c r="D273" s="153" t="s">
        <v>362</v>
      </c>
      <c r="E273" s="154"/>
      <c r="F273" s="155" t="s">
        <v>363</v>
      </c>
      <c r="G273" s="155" t="s">
        <v>364</v>
      </c>
    </row>
    <row r="274" spans="1:7" ht="34" customHeight="1">
      <c r="A274" s="141" t="s">
        <v>365</v>
      </c>
      <c r="B274" s="142"/>
      <c r="C274" s="142"/>
      <c r="D274" s="142"/>
      <c r="E274" s="142"/>
      <c r="F274" s="142"/>
      <c r="G274" s="143"/>
    </row>
    <row r="275" spans="1:7" ht="39" customHeight="1">
      <c r="A275" s="58" t="s">
        <v>383</v>
      </c>
      <c r="B275" s="58"/>
      <c r="C275" s="58"/>
      <c r="D275" s="58"/>
      <c r="E275" s="58"/>
      <c r="F275" s="58"/>
      <c r="G275" s="58"/>
    </row>
    <row r="276" spans="1:7" ht="37" customHeight="1">
      <c r="A276" s="141" t="s">
        <v>384</v>
      </c>
      <c r="B276" s="142"/>
      <c r="C276" s="142"/>
      <c r="D276" s="142"/>
      <c r="E276" s="142"/>
      <c r="F276" s="142"/>
      <c r="G276" s="143"/>
    </row>
    <row r="277" spans="1:7" ht="51" customHeight="1">
      <c r="A277" s="70" t="s">
        <v>389</v>
      </c>
      <c r="B277" s="144" t="s">
        <v>390</v>
      </c>
      <c r="C277" s="48" t="s">
        <v>391</v>
      </c>
      <c r="D277" s="145" t="s">
        <v>392</v>
      </c>
      <c r="E277" s="146"/>
      <c r="F277" s="147"/>
      <c r="G277" s="50" t="s">
        <v>393</v>
      </c>
    </row>
    <row r="278" spans="1:7" ht="51" customHeight="1">
      <c r="A278" s="71"/>
      <c r="B278" s="148"/>
      <c r="C278" s="48" t="s">
        <v>391</v>
      </c>
      <c r="D278" s="145" t="s">
        <v>394</v>
      </c>
      <c r="E278" s="146"/>
      <c r="F278" s="147"/>
      <c r="G278" s="50" t="s">
        <v>395</v>
      </c>
    </row>
    <row r="279" spans="1:7" ht="64">
      <c r="A279" s="48" t="s">
        <v>396</v>
      </c>
      <c r="B279" s="149" t="s">
        <v>397</v>
      </c>
      <c r="C279" s="48" t="s">
        <v>391</v>
      </c>
      <c r="D279" s="145" t="s">
        <v>398</v>
      </c>
      <c r="E279" s="146"/>
      <c r="F279" s="147"/>
      <c r="G279" s="50" t="s">
        <v>399</v>
      </c>
    </row>
    <row r="280" spans="1:7" ht="68">
      <c r="A280" s="48" t="s">
        <v>400</v>
      </c>
      <c r="B280" s="50" t="s">
        <v>401</v>
      </c>
      <c r="C280" s="48" t="s">
        <v>391</v>
      </c>
      <c r="D280" s="145" t="s">
        <v>402</v>
      </c>
      <c r="E280" s="146"/>
      <c r="F280" s="147"/>
      <c r="G280" s="50" t="s">
        <v>403</v>
      </c>
    </row>
  </sheetData>
  <mergeCells count="281">
    <mergeCell ref="C68:D68"/>
    <mergeCell ref="E68:F68"/>
    <mergeCell ref="C69:D69"/>
    <mergeCell ref="E69:F69"/>
    <mergeCell ref="E70:F70"/>
    <mergeCell ref="E71:F71"/>
    <mergeCell ref="C70:D70"/>
    <mergeCell ref="C71:D71"/>
    <mergeCell ref="A193:G193"/>
    <mergeCell ref="A74:G74"/>
    <mergeCell ref="A83:G83"/>
    <mergeCell ref="C86:F86"/>
    <mergeCell ref="B61:D61"/>
    <mergeCell ref="E61:G61"/>
    <mergeCell ref="B62:D62"/>
    <mergeCell ref="E62:G62"/>
    <mergeCell ref="B63:D63"/>
    <mergeCell ref="B64:D64"/>
    <mergeCell ref="E63:G63"/>
    <mergeCell ref="E64:G64"/>
    <mergeCell ref="A67:G67"/>
    <mergeCell ref="E47:F47"/>
    <mergeCell ref="A60:G60"/>
    <mergeCell ref="B54:D54"/>
    <mergeCell ref="E54:G54"/>
    <mergeCell ref="B55:D55"/>
    <mergeCell ref="E55:G55"/>
    <mergeCell ref="B56:D56"/>
    <mergeCell ref="E56:G56"/>
    <mergeCell ref="B46:C46"/>
    <mergeCell ref="B47:C47"/>
    <mergeCell ref="A50:G50"/>
    <mergeCell ref="A52:G52"/>
    <mergeCell ref="A53:G53"/>
    <mergeCell ref="E57:G57"/>
    <mergeCell ref="B57:D57"/>
    <mergeCell ref="B23:C23"/>
    <mergeCell ref="B24:C24"/>
    <mergeCell ref="B25:C25"/>
    <mergeCell ref="A7:G12"/>
    <mergeCell ref="B16:C16"/>
    <mergeCell ref="D16:E16"/>
    <mergeCell ref="F16:G16"/>
    <mergeCell ref="B17:C17"/>
    <mergeCell ref="D17:E17"/>
    <mergeCell ref="F17:G17"/>
    <mergeCell ref="B18:C18"/>
    <mergeCell ref="B19:C19"/>
    <mergeCell ref="B20:C20"/>
    <mergeCell ref="F23:G23"/>
    <mergeCell ref="F24:G24"/>
    <mergeCell ref="F25:G25"/>
    <mergeCell ref="F21:G21"/>
    <mergeCell ref="D23:E23"/>
    <mergeCell ref="D24:E24"/>
    <mergeCell ref="A1:G2"/>
    <mergeCell ref="A3:G3"/>
    <mergeCell ref="A6:G6"/>
    <mergeCell ref="A14:G14"/>
    <mergeCell ref="A15:G15"/>
    <mergeCell ref="F18:G18"/>
    <mergeCell ref="F19:G19"/>
    <mergeCell ref="F20:G20"/>
    <mergeCell ref="F22:G22"/>
    <mergeCell ref="D18:E18"/>
    <mergeCell ref="D19:E19"/>
    <mergeCell ref="D20:E20"/>
    <mergeCell ref="D21:E21"/>
    <mergeCell ref="D22:E22"/>
    <mergeCell ref="B4:G4"/>
    <mergeCell ref="B21:C21"/>
    <mergeCell ref="B22:C22"/>
    <mergeCell ref="D25:E25"/>
    <mergeCell ref="A41:G41"/>
    <mergeCell ref="B42:C42"/>
    <mergeCell ref="A37:G37"/>
    <mergeCell ref="A38:G38"/>
    <mergeCell ref="A39:G39"/>
    <mergeCell ref="A40:G40"/>
    <mergeCell ref="E42:F42"/>
    <mergeCell ref="B27:C27"/>
    <mergeCell ref="D27:E27"/>
    <mergeCell ref="F27:G27"/>
    <mergeCell ref="B28:C28"/>
    <mergeCell ref="D28:E28"/>
    <mergeCell ref="F28:G28"/>
    <mergeCell ref="B29:C29"/>
    <mergeCell ref="D29:E29"/>
    <mergeCell ref="F29:G29"/>
    <mergeCell ref="B30:C30"/>
    <mergeCell ref="D26:E26"/>
    <mergeCell ref="F26:G26"/>
    <mergeCell ref="B26:C26"/>
    <mergeCell ref="A91:B91"/>
    <mergeCell ref="E177:F177"/>
    <mergeCell ref="C177:D177"/>
    <mergeCell ref="A173:G173"/>
    <mergeCell ref="A174:G174"/>
    <mergeCell ref="C175:D175"/>
    <mergeCell ref="E175:F175"/>
    <mergeCell ref="C176:D176"/>
    <mergeCell ref="E176:F176"/>
    <mergeCell ref="C178:D178"/>
    <mergeCell ref="C212:D212"/>
    <mergeCell ref="A210:G210"/>
    <mergeCell ref="C211:D211"/>
    <mergeCell ref="F211:G211"/>
    <mergeCell ref="F212:G212"/>
    <mergeCell ref="A190:B190"/>
    <mergeCell ref="A187:G187"/>
    <mergeCell ref="A188:B188"/>
    <mergeCell ref="A189:B189"/>
    <mergeCell ref="C188:D188"/>
    <mergeCell ref="F188:G188"/>
    <mergeCell ref="C189:D189"/>
    <mergeCell ref="F189:G189"/>
    <mergeCell ref="C190:D190"/>
    <mergeCell ref="F190:G190"/>
    <mergeCell ref="A198:G198"/>
    <mergeCell ref="A209:G209"/>
    <mergeCell ref="A200:B200"/>
    <mergeCell ref="C200:D200"/>
    <mergeCell ref="E200:G200"/>
    <mergeCell ref="C201:D201"/>
    <mergeCell ref="D194:F194"/>
    <mergeCell ref="D195:F195"/>
    <mergeCell ref="C219:E219"/>
    <mergeCell ref="C220:E220"/>
    <mergeCell ref="C224:E224"/>
    <mergeCell ref="C225:E225"/>
    <mergeCell ref="F219:G219"/>
    <mergeCell ref="F220:G220"/>
    <mergeCell ref="F224:G224"/>
    <mergeCell ref="F225:G225"/>
    <mergeCell ref="A215:G215"/>
    <mergeCell ref="A216:G216"/>
    <mergeCell ref="A217:G217"/>
    <mergeCell ref="C218:E218"/>
    <mergeCell ref="F218:G218"/>
    <mergeCell ref="C232:E232"/>
    <mergeCell ref="F232:G232"/>
    <mergeCell ref="C233:E233"/>
    <mergeCell ref="F233:G233"/>
    <mergeCell ref="A229:G229"/>
    <mergeCell ref="C230:E230"/>
    <mergeCell ref="F230:G230"/>
    <mergeCell ref="C231:E231"/>
    <mergeCell ref="F231:G231"/>
    <mergeCell ref="A236:G236"/>
    <mergeCell ref="C237:E237"/>
    <mergeCell ref="F237:G237"/>
    <mergeCell ref="C238:E238"/>
    <mergeCell ref="F238:G238"/>
    <mergeCell ref="C239:E239"/>
    <mergeCell ref="F239:G239"/>
    <mergeCell ref="A242:G242"/>
    <mergeCell ref="C243:E243"/>
    <mergeCell ref="F243:G243"/>
    <mergeCell ref="C244:E244"/>
    <mergeCell ref="F244:G244"/>
    <mergeCell ref="D259:G259"/>
    <mergeCell ref="A254:G254"/>
    <mergeCell ref="A255:C255"/>
    <mergeCell ref="C248:E248"/>
    <mergeCell ref="C249:E249"/>
    <mergeCell ref="F248:G248"/>
    <mergeCell ref="C250:E250"/>
    <mergeCell ref="C251:E251"/>
    <mergeCell ref="F250:G250"/>
    <mergeCell ref="A199:G199"/>
    <mergeCell ref="A262:G262"/>
    <mergeCell ref="A32:D32"/>
    <mergeCell ref="A33:D33"/>
    <mergeCell ref="A34:D34"/>
    <mergeCell ref="A35:D35"/>
    <mergeCell ref="E32:G32"/>
    <mergeCell ref="E33:G33"/>
    <mergeCell ref="E34:G34"/>
    <mergeCell ref="E35:G35"/>
    <mergeCell ref="A81:G81"/>
    <mergeCell ref="A88:G88"/>
    <mergeCell ref="A170:G170"/>
    <mergeCell ref="A90:G90"/>
    <mergeCell ref="A256:C256"/>
    <mergeCell ref="A258:C258"/>
    <mergeCell ref="A259:C259"/>
    <mergeCell ref="D256:G256"/>
    <mergeCell ref="D258:G258"/>
    <mergeCell ref="D30:E30"/>
    <mergeCell ref="F30:G30"/>
    <mergeCell ref="B31:C31"/>
    <mergeCell ref="D31:E31"/>
    <mergeCell ref="F31:G31"/>
    <mergeCell ref="A79:A80"/>
    <mergeCell ref="C79:C80"/>
    <mergeCell ref="D79:D80"/>
    <mergeCell ref="E79:E80"/>
    <mergeCell ref="F79:F80"/>
    <mergeCell ref="G79:G80"/>
    <mergeCell ref="B43:C43"/>
    <mergeCell ref="B44:C44"/>
    <mergeCell ref="B45:C45"/>
    <mergeCell ref="B48:C48"/>
    <mergeCell ref="B49:C49"/>
    <mergeCell ref="E48:F48"/>
    <mergeCell ref="E49:F49"/>
    <mergeCell ref="E45:F45"/>
    <mergeCell ref="E44:F44"/>
    <mergeCell ref="A58:G58"/>
    <mergeCell ref="A65:G65"/>
    <mergeCell ref="A72:G72"/>
    <mergeCell ref="E46:F46"/>
    <mergeCell ref="A267:G267"/>
    <mergeCell ref="A268:G268"/>
    <mergeCell ref="A269:G269"/>
    <mergeCell ref="E178:F178"/>
    <mergeCell ref="C179:D179"/>
    <mergeCell ref="E179:F179"/>
    <mergeCell ref="C180:D180"/>
    <mergeCell ref="E180:F180"/>
    <mergeCell ref="C181:D181"/>
    <mergeCell ref="E181:F181"/>
    <mergeCell ref="C182:D182"/>
    <mergeCell ref="E182:F182"/>
    <mergeCell ref="A201:B201"/>
    <mergeCell ref="A257:C257"/>
    <mergeCell ref="D257:G257"/>
    <mergeCell ref="A204:G204"/>
    <mergeCell ref="C205:D205"/>
    <mergeCell ref="F205:G205"/>
    <mergeCell ref="C206:D206"/>
    <mergeCell ref="F206:G206"/>
    <mergeCell ref="F251:G251"/>
    <mergeCell ref="A247:G247"/>
    <mergeCell ref="F222:G222"/>
    <mergeCell ref="F223:G223"/>
    <mergeCell ref="F226:G226"/>
    <mergeCell ref="C183:D183"/>
    <mergeCell ref="E183:F183"/>
    <mergeCell ref="A263:G263"/>
    <mergeCell ref="A264:G264"/>
    <mergeCell ref="A265:G265"/>
    <mergeCell ref="A266:G266"/>
    <mergeCell ref="A207:G207"/>
    <mergeCell ref="F249:G249"/>
    <mergeCell ref="A202:G202"/>
    <mergeCell ref="A260:G260"/>
    <mergeCell ref="A227:G227"/>
    <mergeCell ref="A234:G234"/>
    <mergeCell ref="A240:G240"/>
    <mergeCell ref="A245:G245"/>
    <mergeCell ref="A252:G252"/>
    <mergeCell ref="A196:G196"/>
    <mergeCell ref="A185:G185"/>
    <mergeCell ref="A191:G191"/>
    <mergeCell ref="A213:G213"/>
    <mergeCell ref="D255:G255"/>
    <mergeCell ref="E43:F43"/>
    <mergeCell ref="A275:G275"/>
    <mergeCell ref="A276:G276"/>
    <mergeCell ref="A277:A278"/>
    <mergeCell ref="B277:B278"/>
    <mergeCell ref="D277:F277"/>
    <mergeCell ref="D278:F278"/>
    <mergeCell ref="D279:F279"/>
    <mergeCell ref="D280:F280"/>
    <mergeCell ref="A272:G272"/>
    <mergeCell ref="A169:C169"/>
    <mergeCell ref="E201:G201"/>
    <mergeCell ref="A273:B273"/>
    <mergeCell ref="D273:E273"/>
    <mergeCell ref="A274:G274"/>
    <mergeCell ref="C184:D184"/>
    <mergeCell ref="E184:F184"/>
    <mergeCell ref="A270:G270"/>
    <mergeCell ref="A271:G271"/>
    <mergeCell ref="C221:E221"/>
    <mergeCell ref="C222:E222"/>
    <mergeCell ref="C223:E223"/>
    <mergeCell ref="C226:E226"/>
    <mergeCell ref="F221:G221"/>
  </mergeCells>
  <phoneticPr fontId="1" type="noConversion"/>
  <hyperlinks>
    <hyperlink ref="A39" r:id="rId1" xr:uid="{7AC57366-FF76-4ED0-80C6-0C5F53F00AFC}"/>
    <hyperlink ref="A41" r:id="rId2" xr:uid="{90E4A7C7-E6D1-41CF-A363-5F149B9FB91F}"/>
    <hyperlink ref="G195" r:id="rId3" xr:uid="{A8B665A6-A154-4F34-BAAC-CEA4902606E9}"/>
    <hyperlink ref="A15" r:id="rId4" xr:uid="{DBDE8999-B8D4-DC48-9E0D-6F790B93DE0E}"/>
    <hyperlink ref="E62" r:id="rId5" xr:uid="{8C857A17-1F91-6649-AD47-E0EEFB480C55}"/>
    <hyperlink ref="G69" r:id="rId6" location="!/ciudadano/bandeja-entrada" xr:uid="{A4C8C8A2-C33C-0740-87F9-AE5C22259D49}"/>
    <hyperlink ref="G70" r:id="rId7" location="!/ciudadano/bandeja-entrada" xr:uid="{E0131831-73E4-D943-80DB-F7CD1C587A97}"/>
    <hyperlink ref="G71" r:id="rId8" location="!/ciudadano/bandeja-entrada" xr:uid="{27A639DE-1B31-9D49-9E34-6F641764276B}"/>
    <hyperlink ref="G176" r:id="rId9" xr:uid="{BD739DBE-43BE-5A47-938B-D59E0B8CD388}"/>
    <hyperlink ref="G177" r:id="rId10" xr:uid="{FDE99D9F-5BDD-CE4F-87C3-4B3B7B6D9276}"/>
    <hyperlink ref="G43" r:id="rId11" xr:uid="{8B18BA2D-F84C-A043-9E9F-D7B0755AD625}"/>
    <hyperlink ref="G45" r:id="rId12" xr:uid="{69257995-0C74-5245-B037-4A2AD757BC0E}"/>
    <hyperlink ref="G46" r:id="rId13" xr:uid="{78EEA531-3C37-0D4C-8BA9-B9E7E57644B8}"/>
    <hyperlink ref="G47" r:id="rId14" xr:uid="{D7F9A610-0DC8-784E-BFCF-3A20511DF113}"/>
    <hyperlink ref="G76" r:id="rId15" xr:uid="{B02D4822-1853-544D-9259-CC35C7BD8571}"/>
    <hyperlink ref="G77" r:id="rId16" xr:uid="{A5EA86B9-0C28-8843-898D-0E17108E2710}"/>
    <hyperlink ref="G78" r:id="rId17" xr:uid="{E340F2A2-07B7-5347-A1F6-94AC2F9968B6}"/>
    <hyperlink ref="G178" r:id="rId18" xr:uid="{5CC5EFDA-632B-FA43-9AE5-86D7FA0E56DE}"/>
    <hyperlink ref="G179" r:id="rId19" xr:uid="{FF2FDA29-B1A6-0D42-A5E3-380FEBE7977F}"/>
    <hyperlink ref="G180" r:id="rId20" xr:uid="{16127CCE-E790-5D4C-A076-68AA480E54D8}"/>
    <hyperlink ref="G181" r:id="rId21" xr:uid="{0CE82823-10FB-D245-B856-BE30712B51E9}"/>
    <hyperlink ref="G182" r:id="rId22" xr:uid="{D66E6E78-8424-B042-BF5B-E881B10D362E}"/>
    <hyperlink ref="F189" r:id="rId23" xr:uid="{E18C7B50-3E39-0747-A299-2271623950FE}"/>
    <hyperlink ref="F190" r:id="rId24" xr:uid="{9838649A-C329-164B-B759-AA7B9A96EB5A}"/>
    <hyperlink ref="F273" r:id="rId25" xr:uid="{5B704B4B-D7D4-0F41-8F44-BE6C63E2E4B6}"/>
    <hyperlink ref="G273" r:id="rId26" xr:uid="{27780D77-2EA6-344C-8D4C-B9BE2C024793}"/>
    <hyperlink ref="C184" r:id="rId27" xr:uid="{1190C7B7-1AA7-9E46-A7F2-8CAA45458093}"/>
    <hyperlink ref="G49" r:id="rId28" xr:uid="{D0615D84-783B-324E-8397-959D09425A80}"/>
    <hyperlink ref="E55" r:id="rId29" xr:uid="{9A90FF2D-2A29-6F45-9394-FDE78745EB88}"/>
    <hyperlink ref="G86" r:id="rId30" xr:uid="{A96071EC-0EB9-0D47-B5B0-785C154FFA5A}"/>
    <hyperlink ref="G85" r:id="rId31" xr:uid="{AA73FBF6-68C1-FF47-A994-7898721EED9C}"/>
    <hyperlink ref="G87" r:id="rId32" location="modificaciones " xr:uid="{F8ECCED4-4B00-E247-94F3-4C483E51F0FE}"/>
    <hyperlink ref="E201" r:id="rId33" xr:uid="{60E4852A-8160-3948-AEFE-10BD72D8AC8C}"/>
  </hyperlinks>
  <pageMargins left="1" right="1" top="1" bottom="1" header="0.5" footer="0.5"/>
  <pageSetup paperSize="14" scale="61" orientation="landscape" r:id="rId34"/>
  <headerFooter>
    <oddFooter>Página &amp;P</oddFooter>
  </headerFooter>
  <rowBreaks count="8" manualBreakCount="8">
    <brk id="41" max="16383" man="1"/>
    <brk id="50" max="16383" man="1"/>
    <brk id="73" max="16383" man="1"/>
    <brk id="141" max="32" man="1"/>
    <brk id="184" max="26" man="1"/>
    <brk id="220" max="16383" man="1"/>
    <brk id="240" max="16383" man="1"/>
    <brk id="264" max="16383" man="1"/>
  </rowBreaks>
  <drawing r:id="rId3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MATRIZ RCC_23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Usuario de Microsoft Office</cp:lastModifiedBy>
  <cp:lastPrinted>2023-04-13T16:05:42Z</cp:lastPrinted>
  <dcterms:created xsi:type="dcterms:W3CDTF">2020-06-23T19:35:00Z</dcterms:created>
  <dcterms:modified xsi:type="dcterms:W3CDTF">2023-04-13T16:08:23Z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